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Bid Library\2023 Bids\08- August 2023\IFBXXXXXXXXANW-2023-2024 1st Semester FFVP\"/>
    </mc:Choice>
  </mc:AlternateContent>
  <xr:revisionPtr revIDLastSave="0" documentId="8_{833AC36E-3187-4737-BB3E-82B57A9400F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FVP" sheetId="6" r:id="rId1"/>
    <sheet name=" Prod. Aug-Oct 16 Weekly-DIRECT" sheetId="3" state="hidden" r:id="rId2"/>
    <sheet name="Prod. Aug-Oct 16 Weekly-FFVP" sheetId="4" state="hidden" r:id="rId3"/>
    <sheet name="Vendor Contact Info" sheetId="5" state="hidden" r:id="rId4"/>
  </sheets>
  <definedNames>
    <definedName name="_xlnm._FilterDatabase" localSheetId="0" hidden="1">FFVP!$A$2:$Q$24</definedName>
    <definedName name="_xlnm.Print_Area" localSheetId="1">' Prod. Aug-Oct 16 Weekly-DIRECT'!$B$3:$F$34</definedName>
    <definedName name="_xlnm.Print_Area" localSheetId="0">FFVP!$A$2:$Q$24</definedName>
    <definedName name="_xlnm.Print_Area" localSheetId="2">'Prod. Aug-Oct 16 Weekly-FFVP'!$A$2:$E$23</definedName>
    <definedName name="_xlnm.Print_Titles" localSheetId="0">FFVP!$2:$2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6" l="1"/>
  <c r="B24" i="6"/>
  <c r="M17" i="6"/>
  <c r="M10" i="6"/>
  <c r="O10" i="6" s="1"/>
  <c r="P10" i="6" s="1"/>
  <c r="M11" i="6"/>
  <c r="M13" i="6"/>
  <c r="O13" i="6" s="1"/>
  <c r="P13" i="6" s="1"/>
  <c r="M12" i="6"/>
  <c r="O12" i="6" s="1"/>
  <c r="M16" i="6"/>
  <c r="O16" i="6" s="1"/>
  <c r="M9" i="6"/>
  <c r="O9" i="6" s="1"/>
  <c r="P9" i="6" s="1"/>
  <c r="M8" i="6"/>
  <c r="O8" i="6" s="1"/>
  <c r="M15" i="6"/>
  <c r="M14" i="6"/>
  <c r="M7" i="6"/>
  <c r="M18" i="6"/>
  <c r="O18" i="6" s="1"/>
  <c r="M23" i="6"/>
  <c r="M22" i="6"/>
  <c r="O6" i="6" l="1"/>
  <c r="P6" i="6" s="1"/>
  <c r="O7" i="6"/>
  <c r="P7" i="6" s="1"/>
  <c r="P16" i="6"/>
  <c r="O17" i="6"/>
  <c r="P17" i="6" s="1"/>
  <c r="O14" i="6"/>
  <c r="P14" i="6" s="1"/>
  <c r="P12" i="6"/>
  <c r="O15" i="6"/>
  <c r="P15" i="6" s="1"/>
  <c r="O11" i="6"/>
  <c r="P11" i="6" s="1"/>
  <c r="P8" i="6"/>
  <c r="P18" i="6"/>
  <c r="O22" i="6"/>
  <c r="P22" i="6" s="1"/>
  <c r="O23" i="6"/>
  <c r="P23" i="6" s="1"/>
  <c r="M21" i="6" l="1"/>
  <c r="O21" i="6" s="1"/>
  <c r="P21" i="6" s="1"/>
  <c r="M20" i="6"/>
  <c r="O20" i="6" s="1"/>
  <c r="M19" i="6"/>
  <c r="M5" i="6"/>
  <c r="M4" i="6"/>
  <c r="O4" i="6" s="1"/>
  <c r="P4" i="6" s="1"/>
  <c r="P20" i="6" l="1"/>
  <c r="O5" i="6"/>
  <c r="P5" i="6" s="1"/>
  <c r="O19" i="6"/>
  <c r="P19" i="6" s="1"/>
  <c r="M3" i="6" l="1"/>
  <c r="O3" i="6" s="1"/>
  <c r="P3" i="6" l="1"/>
  <c r="M24" i="6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O24" i="6" l="1"/>
  <c r="P24" i="6"/>
</calcChain>
</file>

<file path=xl/sharedStrings.xml><?xml version="1.0" encoding="utf-8"?>
<sst xmlns="http://schemas.openxmlformats.org/spreadsheetml/2006/main" count="231" uniqueCount="111">
  <si>
    <t>Stock Number</t>
  </si>
  <si>
    <t xml:space="preserve"> 16 Week Quantity </t>
  </si>
  <si>
    <t>Unit of Measurement</t>
  </si>
  <si>
    <t xml:space="preserve">       Description                                                                    (DELIVERIES START 08/14/23 THRU 12/15/23)                                                    * Fall Break Oct 9-13; No Delivery this week
*Thanksgiving Break 11/20-24/23-No Deliveries                                                                Last delivery for December will be December 12, 2023</t>
  </si>
  <si>
    <t>Vendor</t>
  </si>
  <si>
    <t>Terms</t>
  </si>
  <si>
    <t>Brand</t>
  </si>
  <si>
    <t>Product Code</t>
  </si>
  <si>
    <t>Pack Size</t>
  </si>
  <si>
    <t xml:space="preserve">Percent Eligible For Local Preference </t>
  </si>
  <si>
    <t>Cost per Serving</t>
  </si>
  <si>
    <t>Cost per Unit/Case</t>
  </si>
  <si>
    <t>Extended Total Cost</t>
  </si>
  <si>
    <t>Preference Weighted Discount</t>
  </si>
  <si>
    <t>Preference Weighted Bid Amount</t>
  </si>
  <si>
    <t>Extended Total Preference Weighted Bid Cost</t>
  </si>
  <si>
    <t>Case</t>
  </si>
  <si>
    <r>
      <t xml:space="preserve">PLUMS - </t>
    </r>
    <r>
      <rPr>
        <sz val="11"/>
        <color rgb="FF000000"/>
        <rFont val="Calibri"/>
        <family val="2"/>
      </rPr>
      <t>NICE, FIRM, FRESH, CREAMY, OR YELLOWISH IN COLOR.  NO BRUISED OR SOFT SKIN. APPROXIMATELY 96-120 COUNT CASE.  IF PACKED DIFFERENTLY PLEASE SPECIFY.</t>
    </r>
  </si>
  <si>
    <t>NET 14 DAYS</t>
  </si>
  <si>
    <t>96-120
 COUNT</t>
  </si>
  <si>
    <r>
      <t xml:space="preserve">NECTARINES - </t>
    </r>
    <r>
      <rPr>
        <sz val="11"/>
        <color indexed="8"/>
        <rFont val="Calibri"/>
        <family val="2"/>
      </rPr>
      <t>NICE FIRM, FRESH CREAMY OR YELLOWISH COLOR. NO BRUISED OR SOFT SKIN.  APPROXIMATELY 96-120 COUNT CASE.</t>
    </r>
    <r>
      <rPr>
        <b/>
        <sz val="11"/>
        <color indexed="8"/>
        <rFont val="Calibri"/>
        <family val="2"/>
      </rPr>
      <t xml:space="preserve">   </t>
    </r>
    <r>
      <rPr>
        <sz val="11"/>
        <color rgb="FF000000"/>
        <rFont val="Calibri"/>
        <family val="2"/>
      </rPr>
      <t>IF PACKED DIFFERENTLY PLEASE SPECIFY.</t>
    </r>
  </si>
  <si>
    <r>
      <t xml:space="preserve">CUCUMBER COINS </t>
    </r>
    <r>
      <rPr>
        <sz val="11"/>
        <color rgb="FF000000"/>
        <rFont val="Calibri"/>
        <family val="2"/>
      </rPr>
      <t>- 2 OZ / 80 CT</t>
    </r>
    <r>
      <rPr>
        <b/>
        <sz val="11"/>
        <color indexed="8"/>
        <rFont val="Calibri"/>
        <family val="2"/>
      </rPr>
      <t xml:space="preserve"> - </t>
    </r>
    <r>
      <rPr>
        <sz val="11"/>
        <color rgb="FF000000"/>
        <rFont val="Calibri"/>
        <family val="2"/>
      </rPr>
      <t>SNACK PACKS, FRESHLY PREPACKAGED.  MUST BE PREWASHED AND FREE OF BLEMISHES.  BRIGHT IN COLOR/S.</t>
    </r>
    <r>
      <rPr>
        <b/>
        <sz val="11"/>
        <color indexed="8"/>
        <rFont val="Calibri"/>
        <family val="2"/>
      </rPr>
      <t xml:space="preserve"> </t>
    </r>
    <r>
      <rPr>
        <sz val="11"/>
        <color rgb="FF000000"/>
        <rFont val="Calibri"/>
        <family val="2"/>
      </rPr>
      <t>IF PACKED DIFFERENTLY PLEASE SPECIFY.</t>
    </r>
  </si>
  <si>
    <t>80 COUNT</t>
  </si>
  <si>
    <r>
      <t xml:space="preserve">ORANGES, WEDGES </t>
    </r>
    <r>
      <rPr>
        <sz val="11"/>
        <color theme="1"/>
        <rFont val="Calibri"/>
        <family val="2"/>
        <scheme val="minor"/>
      </rPr>
      <t xml:space="preserve"> - 2 OZ / 80 CT - FRESH FRUIT, FRESHLY PREPACKAGED.  MUST BE PREWASHED AND FREE OF BLEMISHES.  BRIGHT IN COLOR/S.</t>
    </r>
    <r>
      <rPr>
        <b/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>IF PACKED DIFFERENTLY PLEASE SPECIFY.</t>
    </r>
  </si>
  <si>
    <r>
      <t>HONEYDEW CHUNKS</t>
    </r>
    <r>
      <rPr>
        <sz val="11"/>
        <color rgb="FF000000"/>
        <rFont val="Calibri"/>
        <family val="2"/>
      </rPr>
      <t xml:space="preserve"> - 2 OZ / 80 CT - SNACK PACKS, FRESHLY PREPACKAGED.  MUST BE PREWASHED AND FREE OF BLEMISHES.  BRIGHT IN COLOR/S. IF PACKED DIFFERENTLY PLEASE SPECIFY.</t>
    </r>
  </si>
  <si>
    <r>
      <t>STRAWBERRY, WHOLE</t>
    </r>
    <r>
      <rPr>
        <sz val="11"/>
        <color rgb="FF000000"/>
        <rFont val="Calibri"/>
        <family val="2"/>
        <scheme val="minor"/>
      </rPr>
      <t xml:space="preserve"> - 2 OZ / 80 CT</t>
    </r>
    <r>
      <rPr>
        <b/>
        <sz val="11"/>
        <color rgb="FF000000"/>
        <rFont val="Calibri"/>
        <family val="2"/>
        <scheme val="minor"/>
      </rPr>
      <t xml:space="preserve"> - </t>
    </r>
    <r>
      <rPr>
        <sz val="11"/>
        <color rgb="FF000000"/>
        <rFont val="Calibri"/>
        <family val="2"/>
        <scheme val="minor"/>
      </rPr>
      <t>FRESH FRUIT, FRESHLY PREPACKAGED.  MUST BE PREWASHED AND FREE OF BLEMISHES.  BRIGHT GREEN AND RED IN COLOR.</t>
    </r>
    <r>
      <rPr>
        <b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 xml:space="preserve"> IF PACKED DIFFERENTLY PLEASE SPECIFY.</t>
    </r>
  </si>
  <si>
    <r>
      <t>MANGO SLICES</t>
    </r>
    <r>
      <rPr>
        <sz val="11"/>
        <color rgb="FF000000"/>
        <rFont val="Calibri"/>
        <family val="2"/>
      </rPr>
      <t xml:space="preserve"> - 2 OZ / 80 CT - FRESH FRUIT, FRESHLY PREPACKAGED.  MUST BE PREWASHED AND FREE OF BLEMISHES.  BRIGHT IN COLOR/S.</t>
    </r>
    <r>
      <rPr>
        <b/>
        <sz val="11"/>
        <color rgb="FF000000"/>
        <rFont val="Calibri"/>
        <family val="2"/>
      </rPr>
      <t xml:space="preserve">   </t>
    </r>
    <r>
      <rPr>
        <sz val="11"/>
        <color rgb="FF000000"/>
        <rFont val="Calibri"/>
        <family val="2"/>
      </rPr>
      <t>IF PACKED DIFFERENTLY PLEASE SPECIFY.</t>
    </r>
  </si>
  <si>
    <r>
      <t>GOLDEN BEET COINS</t>
    </r>
    <r>
      <rPr>
        <sz val="11"/>
        <color rgb="FF000000"/>
        <rFont val="Calibri"/>
        <family val="2"/>
      </rPr>
      <t xml:space="preserve"> - 2 OZ / 80 CT - FRESHLY PREPACKAGED.  MUST BE PREWASHED AND FREE OF BLEMISHES.  BRIGHT IN COLOR/S.</t>
    </r>
    <r>
      <rPr>
        <b/>
        <sz val="11"/>
        <color indexed="8"/>
        <rFont val="Calibri"/>
        <family val="2"/>
      </rPr>
      <t xml:space="preserve"> </t>
    </r>
    <r>
      <rPr>
        <sz val="11"/>
        <color rgb="FF000000"/>
        <rFont val="Calibri"/>
        <family val="2"/>
      </rPr>
      <t xml:space="preserve">  IF PACKED DIFFERENTLY PLEASE SPECIFY.</t>
    </r>
  </si>
  <si>
    <r>
      <t xml:space="preserve">RADISH, WATERMELON COINS </t>
    </r>
    <r>
      <rPr>
        <sz val="11"/>
        <color rgb="FF000000"/>
        <rFont val="Calibri"/>
        <family val="2"/>
      </rPr>
      <t>- 2 OZ / 80 CT - FRESHLY PREPACKAGED.  MUST BE PREWASHED AND FREE OF BLEMISHES.  BRIGHT IN COLOR/S.  IF PACKED DIFFERENTLY PLEASE SPECIFY.</t>
    </r>
  </si>
  <si>
    <r>
      <t xml:space="preserve">PEPPER, ALOHA RINGS </t>
    </r>
    <r>
      <rPr>
        <sz val="11"/>
        <color rgb="FF000000"/>
        <rFont val="Calibri"/>
        <family val="2"/>
      </rPr>
      <t>-2 OZ / 80 CT - FRESHLY PREPACKAGED.  MUST BE PREWASHED AND FREE OF BLEMISHES.  BRIGHT IN RED AND YELLOW IN COLOR AND CRUNCHY IN TEXTURE.  IF PACKED DIFFERENTLY PLEASE SPECIFY.</t>
    </r>
  </si>
  <si>
    <r>
      <t>APPLE/RED GRAPE SNACK</t>
    </r>
    <r>
      <rPr>
        <sz val="11"/>
        <color theme="1"/>
        <rFont val="Calibri"/>
        <family val="2"/>
        <scheme val="minor"/>
      </rPr>
      <t xml:space="preserve"> - 2 OZ / 80 CT</t>
    </r>
    <r>
      <rPr>
        <b/>
        <sz val="11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>SNACK PACKS, FRESHLY PREPACKAGED.  MUST BE PREWASHED AND FREE OF BLEMISHES.  BRIGHT IN COLOR/S.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IF PACKED DIFFERENTLY PLEASE SPECIFY</t>
    </r>
    <r>
      <rPr>
        <b/>
        <sz val="11"/>
        <color theme="1"/>
        <rFont val="Calibri"/>
        <family val="2"/>
        <scheme val="minor"/>
      </rPr>
      <t>.</t>
    </r>
  </si>
  <si>
    <r>
      <t>ASPARAGUS SNACK</t>
    </r>
    <r>
      <rPr>
        <sz val="11"/>
        <color theme="1"/>
        <rFont val="Calibri"/>
        <family val="2"/>
        <scheme val="minor"/>
      </rPr>
      <t xml:space="preserve"> - 2 OZ / 80 CT</t>
    </r>
    <r>
      <rPr>
        <b/>
        <sz val="11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>SNACK PACKS, FRESHLY PREPACKAGED.  MUST BE PREWASHED AND FREE OF BLEMISHES.   BRIGHT IN COLOR/S.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IF PACKED DIFFERENTLY PLEASE SPECIFY</t>
    </r>
    <r>
      <rPr>
        <b/>
        <sz val="11"/>
        <color theme="1"/>
        <rFont val="Calibri"/>
        <family val="2"/>
        <scheme val="minor"/>
      </rPr>
      <t>.</t>
    </r>
  </si>
  <si>
    <r>
      <t>BUTTERNUT SQUASH SNACK</t>
    </r>
    <r>
      <rPr>
        <sz val="11"/>
        <color theme="1"/>
        <rFont val="Calibri"/>
        <family val="2"/>
        <scheme val="minor"/>
      </rPr>
      <t xml:space="preserve"> - 2 OZ / 80 CT</t>
    </r>
    <r>
      <rPr>
        <b/>
        <sz val="11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>SNACK PACKS, FRESHLY PREPACKAGED.  MUST BE PREWASHED AND FREE OF BLEMISHES.   BRIGHT IN COLOR/S.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IF PACKED DIFFERENTLY PLEASE SPECIFY</t>
    </r>
    <r>
      <rPr>
        <b/>
        <sz val="11"/>
        <color theme="1"/>
        <rFont val="Calibri"/>
        <family val="2"/>
        <scheme val="minor"/>
      </rPr>
      <t>.</t>
    </r>
  </si>
  <si>
    <r>
      <t>CANDY STRIPED BEETS</t>
    </r>
    <r>
      <rPr>
        <sz val="11"/>
        <color theme="1"/>
        <rFont val="Calibri"/>
        <family val="2"/>
        <scheme val="minor"/>
      </rPr>
      <t>- 2 OZ / 80 CT</t>
    </r>
    <r>
      <rPr>
        <b/>
        <sz val="11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>SNACK PACKS, FRESHLY PREPACKAGED.  MUST BE PREWASHED AND FREE OF BLEMISHES.  BRIGHT IN COLOR/S.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IF PACKED DIFFERENTLY PLEASE SPECIFY</t>
    </r>
    <r>
      <rPr>
        <b/>
        <sz val="11"/>
        <color theme="1"/>
        <rFont val="Calibri"/>
        <family val="2"/>
        <scheme val="minor"/>
      </rPr>
      <t>.</t>
    </r>
  </si>
  <si>
    <r>
      <t>CANTALOUPE/RED GRAPE SNACK</t>
    </r>
    <r>
      <rPr>
        <sz val="11"/>
        <color theme="1"/>
        <rFont val="Calibri"/>
        <family val="2"/>
        <scheme val="minor"/>
      </rPr>
      <t xml:space="preserve"> - 2 OZ / 80 CT</t>
    </r>
    <r>
      <rPr>
        <b/>
        <sz val="11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>SNACK PACKS, FRESHLY PREPACKAGED.  MUST BE PREWASHED AND FREE OF BLEMISHES.  BRIGHT IN COLOR/S.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IF PACKED DIFFERENTLY PLEASE SPECIFY</t>
    </r>
    <r>
      <rPr>
        <b/>
        <sz val="11"/>
        <color theme="1"/>
        <rFont val="Calibri"/>
        <family val="2"/>
        <scheme val="minor"/>
      </rPr>
      <t>.</t>
    </r>
  </si>
  <si>
    <r>
      <t>JICAMA STICKS</t>
    </r>
    <r>
      <rPr>
        <sz val="11"/>
        <color theme="1"/>
        <rFont val="Calibri"/>
        <family val="2"/>
        <scheme val="minor"/>
      </rPr>
      <t xml:space="preserve"> - 2 OZ / 80 CT</t>
    </r>
    <r>
      <rPr>
        <b/>
        <sz val="11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>SNACK PACKS, FRESHLY PREPACKAGED.  MUST BE PREWASHED AND FREE OF BLEMISHES.   BRIGHT IN COLOR/S.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IF PACKED DIFFERENTLY PLEASE SPECIFY</t>
    </r>
    <r>
      <rPr>
        <b/>
        <sz val="11"/>
        <color theme="1"/>
        <rFont val="Calibri"/>
        <family val="2"/>
        <scheme val="minor"/>
      </rPr>
      <t>.</t>
    </r>
  </si>
  <si>
    <r>
      <rPr>
        <b/>
        <sz val="11"/>
        <color theme="1"/>
        <rFont val="Calibri"/>
        <family val="2"/>
        <scheme val="minor"/>
      </rPr>
      <t>KIKU APPLE SLICES</t>
    </r>
    <r>
      <rPr>
        <sz val="11"/>
        <color theme="1"/>
        <rFont val="Calibri"/>
        <family val="2"/>
        <scheme val="minor"/>
      </rPr>
      <t>- 2 OZ / 80 CT -  FRESHLY PREPACKAGED.  MUST BE PREWASHED AND FREE OF BLEMISHES.   BRIGHT IN COLOR/S.  IF PACKED DIFFERENTLY PLEASE SPECIFY.</t>
    </r>
  </si>
  <si>
    <r>
      <t>MANGO/PINEAPPLE CHUNKS</t>
    </r>
    <r>
      <rPr>
        <sz val="11"/>
        <color theme="1"/>
        <rFont val="Calibri"/>
        <family val="2"/>
        <scheme val="minor"/>
      </rPr>
      <t xml:space="preserve"> - 2 OZ / 80 CT</t>
    </r>
    <r>
      <rPr>
        <b/>
        <sz val="11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>SNACK PACKS, FRESHLY PREPACKAGED.  MUST BE PREWASHED AND FREE OF BLEMISHES.   BRIGHT IN COLOR/S.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IF PACKED DIFFERENTLY PLEASE SPECIFY</t>
    </r>
    <r>
      <rPr>
        <b/>
        <sz val="11"/>
        <color theme="1"/>
        <rFont val="Calibri"/>
        <family val="2"/>
        <scheme val="minor"/>
      </rPr>
      <t>.</t>
    </r>
  </si>
  <si>
    <r>
      <t>CARROT AND RED PEPPERS</t>
    </r>
    <r>
      <rPr>
        <sz val="11"/>
        <color theme="1"/>
        <rFont val="Calibri"/>
        <family val="2"/>
        <scheme val="minor"/>
      </rPr>
      <t xml:space="preserve"> - 2 OZ / 80 CT</t>
    </r>
    <r>
      <rPr>
        <b/>
        <sz val="11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>SNACK PACKS, FRESHLY PREPACKAGED.  MUST BE PREWASHED AND FREE OF BLEMISHES.   BRIGHT IN COLOR/S.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IF PACKED DIFFERENTLY PLEASE SPECIFY</t>
    </r>
    <r>
      <rPr>
        <b/>
        <sz val="11"/>
        <color theme="1"/>
        <rFont val="Calibri"/>
        <family val="2"/>
        <scheme val="minor"/>
      </rPr>
      <t>.</t>
    </r>
  </si>
  <si>
    <r>
      <t>PINK PINEAPPLE SNACK</t>
    </r>
    <r>
      <rPr>
        <sz val="11"/>
        <color theme="1"/>
        <rFont val="Calibri"/>
        <family val="2"/>
        <scheme val="minor"/>
      </rPr>
      <t xml:space="preserve"> - 2 OZ / 80 CT</t>
    </r>
    <r>
      <rPr>
        <b/>
        <sz val="11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>SNACK PACKS, FRESHLY PREPACKAGED.  MUST BE PREWASHED AND FREE OF BLEMISHES.   BRIGHT IN COLOR/S.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IF PACKED DIFFERENTLY PLEASE SPECIFY</t>
    </r>
    <r>
      <rPr>
        <b/>
        <sz val="11"/>
        <color theme="1"/>
        <rFont val="Calibri"/>
        <family val="2"/>
        <scheme val="minor"/>
      </rPr>
      <t>.</t>
    </r>
  </si>
  <si>
    <r>
      <t>BROCCOLI/CARROT COIN</t>
    </r>
    <r>
      <rPr>
        <sz val="11"/>
        <color rgb="FF000000"/>
        <rFont val="Calibri"/>
        <family val="2"/>
        <scheme val="minor"/>
      </rPr>
      <t>- 2 OZ / 80 CT</t>
    </r>
    <r>
      <rPr>
        <b/>
        <sz val="11"/>
        <color rgb="FF000000"/>
        <rFont val="Calibri"/>
        <family val="2"/>
        <scheme val="minor"/>
      </rPr>
      <t xml:space="preserve"> - </t>
    </r>
    <r>
      <rPr>
        <sz val="11"/>
        <color rgb="FF000000"/>
        <rFont val="Calibri"/>
        <family val="2"/>
        <scheme val="minor"/>
      </rPr>
      <t>FRESH FRUIT, FRESHLY PREPACKAGED.  MUST BE PREWASHED AND FREE OF BLEMISHES.  IF PACKED DIFFERENTLY PLEASE SPECIFY.</t>
    </r>
  </si>
  <si>
    <t xml:space="preserve">Total </t>
  </si>
  <si>
    <t>Cases</t>
  </si>
  <si>
    <t>12 Week Totals</t>
  </si>
  <si>
    <t xml:space="preserve"> Weekly Quantity </t>
  </si>
  <si>
    <t>Description</t>
  </si>
  <si>
    <r>
      <rPr>
        <b/>
        <sz val="11"/>
        <color indexed="8"/>
        <rFont val="Calibri"/>
        <family val="2"/>
      </rPr>
      <t xml:space="preserve">APPLES GRANNY-SMITH - </t>
    </r>
    <r>
      <rPr>
        <sz val="11"/>
        <color indexed="8"/>
        <rFont val="Calibri"/>
        <family val="2"/>
      </rPr>
      <t>BRIGHT GREEN SKIN COLOR, WELL ROUNDED, NO DISCOLORATION OR BRUISES. PACKED 125-138 COUNT.</t>
    </r>
  </si>
  <si>
    <r>
      <rPr>
        <b/>
        <sz val="11"/>
        <color indexed="8"/>
        <rFont val="Calibri"/>
        <family val="2"/>
      </rPr>
      <t>APPLES, BRIGHT RED SKIN COLOR</t>
    </r>
    <r>
      <rPr>
        <sz val="11"/>
        <color indexed="8"/>
        <rFont val="Calibri"/>
        <family val="2"/>
      </rPr>
      <t xml:space="preserve"> - HEART - SHAPED, NO DISCOLORATION OR BRUISES. APPROXIMATELY PACKED 125 - 138 COUNT.</t>
    </r>
  </si>
  <si>
    <r>
      <rPr>
        <b/>
        <sz val="11"/>
        <color indexed="8"/>
        <rFont val="Calibri"/>
        <family val="2"/>
      </rPr>
      <t xml:space="preserve">BANANAS - </t>
    </r>
    <r>
      <rPr>
        <sz val="11"/>
        <color indexed="8"/>
        <rFont val="Calibri"/>
        <family val="2"/>
      </rPr>
      <t>BRIGHT YELLOW COLOR, FIRM AND NO BRUISES. COLOR RANGE 3 - 4 IN RIPENESS, FREE FROM DECAY. PACKED CLUSTER PACK, 125 - 130 COUNT.</t>
    </r>
  </si>
  <si>
    <r>
      <t>KIWIFRUIT</t>
    </r>
    <r>
      <rPr>
        <sz val="11"/>
        <color indexed="8"/>
        <rFont val="Calibri"/>
        <family val="2"/>
      </rPr>
      <t xml:space="preserve"> -  FIRM, NO DECAY, WELL FORMED WITH GOOD COLOR. APPROXIMATELY 27 COUNT CASE</t>
    </r>
  </si>
  <si>
    <t>Dozen</t>
  </si>
  <si>
    <r>
      <rPr>
        <b/>
        <sz val="11"/>
        <color indexed="8"/>
        <rFont val="Calibri"/>
        <family val="2"/>
      </rPr>
      <t xml:space="preserve">LEMONS - </t>
    </r>
    <r>
      <rPr>
        <sz val="11"/>
        <color indexed="8"/>
        <rFont val="Calibri"/>
        <family val="2"/>
      </rPr>
      <t>FRESH, BRIGHT YELLOW, WELL TEXTURED SKIN, NO DISOCOLORATION OR BROKEN SKIN. APPROXIMATE CASE PACK 165CT.</t>
    </r>
  </si>
  <si>
    <r>
      <rPr>
        <b/>
        <sz val="11"/>
        <color indexed="8"/>
        <rFont val="Calibri"/>
        <family val="2"/>
      </rPr>
      <t xml:space="preserve">ORANGES - </t>
    </r>
    <r>
      <rPr>
        <sz val="11"/>
        <color indexed="8"/>
        <rFont val="Calibri"/>
        <family val="2"/>
      </rPr>
      <t>FIRM, NO DECAY, WELL FORMEDWITH GOOD COLOR. PACKED 138 - 125 COUNT.</t>
    </r>
  </si>
  <si>
    <r>
      <rPr>
        <b/>
        <sz val="11"/>
        <color indexed="8"/>
        <rFont val="Calibri"/>
        <family val="2"/>
      </rPr>
      <t xml:space="preserve">PEARS, GREEN OR RED COLOR - </t>
    </r>
    <r>
      <rPr>
        <sz val="11"/>
        <color indexed="8"/>
        <rFont val="Calibri"/>
        <family val="2"/>
      </rPr>
      <t>PREFFERABLE BOSC OR BARTLETT, FRESH, FIRM SKIN. PACKED 135 COUNT CASE.</t>
    </r>
  </si>
  <si>
    <t>Bag</t>
  </si>
  <si>
    <r>
      <rPr>
        <b/>
        <sz val="11"/>
        <color indexed="8"/>
        <rFont val="Calibri"/>
        <family val="2"/>
      </rPr>
      <t xml:space="preserve">BROCCOLI, FLORETTES - </t>
    </r>
    <r>
      <rPr>
        <sz val="11"/>
        <color indexed="8"/>
        <rFont val="Calibri"/>
        <family val="2"/>
      </rPr>
      <t>NO PRESERVETIVES, FIRM, COMPACT CLUSTER, DARK GREEN IN COLOR, PACKED IN POLYBAGS  3 POUNDS- SEALLED TO PREVENT DISCOLORATION</t>
    </r>
  </si>
  <si>
    <r>
      <t xml:space="preserve">CARROTS, STICKS - </t>
    </r>
    <r>
      <rPr>
        <sz val="11"/>
        <color indexed="8"/>
        <rFont val="Calibri"/>
        <family val="2"/>
      </rPr>
      <t>CUT NOT LESS THAN 4 INCHES BY 3/8 INCH STICK FROM FIRM, CRISP. FRESH, BRIGHT ORANGE COLOR. FREE FROM DECACY, NO PRESERVATIVES. PACKED 5 POUND BAGS.</t>
    </r>
  </si>
  <si>
    <r>
      <rPr>
        <b/>
        <sz val="11"/>
        <color indexed="8"/>
        <rFont val="Calibri"/>
        <family val="2"/>
      </rPr>
      <t>CELERY STICKS -</t>
    </r>
    <r>
      <rPr>
        <sz val="11"/>
        <color indexed="8"/>
        <rFont val="Calibri"/>
        <family val="2"/>
      </rPr>
      <t xml:space="preserve"> CUT FROM FRESH, CRISP PRODUCT, WITH STALKS LIGHT TO MEDIUM GREEN COLOR. NO WILTING OR DISCOLORATION. PACKED 5 LB BAG.</t>
    </r>
  </si>
  <si>
    <t>CONT</t>
  </si>
  <si>
    <r>
      <rPr>
        <b/>
        <sz val="11"/>
        <color indexed="8"/>
        <rFont val="Calibri"/>
        <family val="2"/>
      </rPr>
      <t xml:space="preserve">CUCUMBERS, FRESH, SLICED - </t>
    </r>
    <r>
      <rPr>
        <sz val="11"/>
        <color indexed="8"/>
        <rFont val="Calibri"/>
        <family val="2"/>
      </rPr>
      <t xml:space="preserve">1/8" MAXIMUM SIZE.  TO BE PACKED TO U.S. FANCY GRADE STANDARD:  MEDIUM SIZE, SHINY OR WAXY SURFACE, GREEN IN COLOR.  PACKED WASHED IN A VACUUM SEALED BAG OR 5 LB RESEALABLE IN ORIGINAL CONTAINER.  </t>
    </r>
  </si>
  <si>
    <r>
      <rPr>
        <b/>
        <sz val="11"/>
        <color indexed="8"/>
        <rFont val="Calibri"/>
        <family val="2"/>
      </rPr>
      <t xml:space="preserve">LETTUCE, SHREDDED  ICEBERG - </t>
    </r>
    <r>
      <rPr>
        <sz val="11"/>
        <color indexed="8"/>
        <rFont val="Calibri"/>
        <family val="2"/>
      </rPr>
      <t>FRESH, NO DISCOLORATION, NO BROWNING OR DECAY. PACKED 5 LB Bag</t>
    </r>
  </si>
  <si>
    <r>
      <rPr>
        <b/>
        <sz val="11"/>
        <color indexed="8"/>
        <rFont val="Calibri"/>
        <family val="2"/>
      </rPr>
      <t xml:space="preserve">PEPPERS DARK GREEN IN COLOR - </t>
    </r>
    <r>
      <rPr>
        <sz val="11"/>
        <color indexed="8"/>
        <rFont val="Calibri"/>
        <family val="2"/>
      </rPr>
      <t>GLOSSY, NOT WILTED LIGHTWEIGHT FLIMSY OUTER SIDES, NO CUTS OR DECAY. PACKED 5 POUNDS.</t>
    </r>
  </si>
  <si>
    <r>
      <rPr>
        <b/>
        <sz val="11"/>
        <color indexed="8"/>
        <rFont val="Calibri"/>
        <family val="2"/>
      </rPr>
      <t xml:space="preserve">PEPPERS, RED IN COLOR - </t>
    </r>
    <r>
      <rPr>
        <sz val="11"/>
        <color indexed="8"/>
        <rFont val="Calibri"/>
        <family val="2"/>
      </rPr>
      <t>GLOSSY, NOT WILTED LIGHTWEIGHT FLIMSY OUTER SIDES, NO CUTS OR DECAY. PACKED 5 POUNDS.</t>
    </r>
  </si>
  <si>
    <r>
      <rPr>
        <b/>
        <sz val="11"/>
        <color indexed="8"/>
        <rFont val="Calibri"/>
        <family val="2"/>
      </rPr>
      <t xml:space="preserve">POTATOES BAKING - </t>
    </r>
    <r>
      <rPr>
        <sz val="11"/>
        <color indexed="8"/>
        <rFont val="Calibri"/>
        <family val="2"/>
      </rPr>
      <t>FRESH. PACKED 120 COUNT.  FREE FROM LARGE AMOUNTS OF DIRT.  NO EYES PRESENT OR SHRIVELED OR SOFT POTATOES IN THE PACK.</t>
    </r>
  </si>
  <si>
    <r>
      <rPr>
        <b/>
        <sz val="11"/>
        <color indexed="8"/>
        <rFont val="Calibri"/>
        <family val="2"/>
      </rPr>
      <t>COLE SLAW MIX</t>
    </r>
    <r>
      <rPr>
        <sz val="11"/>
        <color indexed="8"/>
        <rFont val="Calibri"/>
        <family val="2"/>
      </rPr>
      <t>-CHOPPED CABBAGE/CARROTS. PACKED 5 POUND BAGS</t>
    </r>
  </si>
  <si>
    <r>
      <t xml:space="preserve">SPRING MIX - </t>
    </r>
    <r>
      <rPr>
        <sz val="11"/>
        <color indexed="8"/>
        <rFont val="Calibri"/>
        <family val="2"/>
      </rPr>
      <t>3 LB BAGS. MIXED GREENS, TRIPLE WASHED AND UNIFORMLY CUT. PACKED 4/3 LB CASE</t>
    </r>
  </si>
  <si>
    <r>
      <rPr>
        <b/>
        <sz val="11"/>
        <color indexed="8"/>
        <rFont val="Calibri"/>
        <family val="2"/>
      </rPr>
      <t>SQUASH, FRESH, SOFT SHELL, 1/4" SLICED</t>
    </r>
    <r>
      <rPr>
        <sz val="11"/>
        <color indexed="8"/>
        <rFont val="Calibri"/>
        <family val="2"/>
      </rPr>
      <t xml:space="preserve"> - YELLOW COLOR, TO BE PACKED TO U.S. NO. 1 GRADE STANDARD.  SQUASH SHOULD HAE A CREAMY YELLOW RIND, WHITE FLESH AND SEEDS.  PACKED WASHED IN A VACUUM SEALED BAG OR 5# RESEALABLE ORIGINAL CONTAINER.  </t>
    </r>
  </si>
  <si>
    <r>
      <rPr>
        <b/>
        <sz val="11"/>
        <color indexed="8"/>
        <rFont val="Calibri"/>
        <family val="2"/>
      </rPr>
      <t>TOMATOES</t>
    </r>
    <r>
      <rPr>
        <sz val="11"/>
        <color indexed="8"/>
        <rFont val="Calibri"/>
        <family val="2"/>
      </rPr>
      <t xml:space="preserve"> -  LARGE SIZE, OVAL SHAPED WITH FIRM SHINY RED SKIN. NOT TOO RIPE, NO BLEMISHES OR LEAKES. STAGE 6 RED RIPENING. PACKED 5 POUNDS/CASE</t>
    </r>
  </si>
  <si>
    <r>
      <rPr>
        <b/>
        <sz val="11"/>
        <color indexed="8"/>
        <rFont val="Calibri"/>
        <family val="2"/>
      </rPr>
      <t>CHERRY TOMATOES</t>
    </r>
    <r>
      <rPr>
        <sz val="11"/>
        <color indexed="8"/>
        <rFont val="Calibri"/>
        <family val="2"/>
      </rPr>
      <t xml:space="preserve"> - SMALL MEDIUM SIZE, ROUND SHAPED WITH FIRM SHINY RED SKIN. NOT TOO RIPE, NO BLEMISHES OR LEAKES. STAGE 6 RED RIPENING. PACKED 12 PINTS/CASE</t>
    </r>
  </si>
  <si>
    <t>CASE</t>
  </si>
  <si>
    <r>
      <rPr>
        <b/>
        <sz val="11"/>
        <rFont val="Calibri"/>
        <family val="2"/>
      </rPr>
      <t>SWEET POTATOES STICKS</t>
    </r>
    <r>
      <rPr>
        <sz val="11"/>
        <rFont val="Calibri"/>
        <family val="2"/>
      </rPr>
      <t>, - CUT FROM FRESH, FIRM SKIN, BRIGHT ORANGE, NO DISCOLORATION. PACKED 100/2OZ CASE, MUST BE PACKED 1/2 CUP PORTIONS, WHOLE STICKS, NO CHIPS OR PIECES.</t>
    </r>
  </si>
  <si>
    <r>
      <t xml:space="preserve">SALAD MIX BLEND – </t>
    </r>
    <r>
      <rPr>
        <sz val="11"/>
        <color indexed="8"/>
        <rFont val="Calibri"/>
        <family val="2"/>
      </rPr>
      <t>5# BAGS, PACKED VACCUM SEALED. MIX TO CONSIST OF A MINIMUM OF 60% GREEN ROMAINE LETTUCE, WITH THE REMAINING 40% TO CONSIST OF A MIXTURE OF PRODUCTS LIKE: RADICCHIO, GREEN LEAF LETTUCE, ICEBURG LETTUCE, ARUGULA, ETC. NO SIGNS OF WILT, DISCOLORATION OR BROWN SPOTS, OR DECAY WILL BE ACCEPTABLE.</t>
    </r>
  </si>
  <si>
    <r>
      <rPr>
        <b/>
        <sz val="11"/>
        <color indexed="8"/>
        <rFont val="Calibri"/>
        <family val="2"/>
      </rPr>
      <t>KALE</t>
    </r>
    <r>
      <rPr>
        <sz val="11"/>
        <color indexed="8"/>
        <rFont val="Calibri"/>
        <family val="2"/>
      </rPr>
      <t xml:space="preserve"> - FRESH CURLY LEAVES, DARK GREEN IN COLOR. NO WILTED LEAVES, DISCOLORATION OR SPOTS. APPROXIMATE CASE PACK 24/6"-7" LEAF BUNCH.</t>
    </r>
  </si>
  <si>
    <r>
      <rPr>
        <b/>
        <sz val="11"/>
        <color indexed="8"/>
        <rFont val="Calibri"/>
        <family val="2"/>
      </rPr>
      <t>APPLES, GALA</t>
    </r>
    <r>
      <rPr>
        <sz val="11"/>
        <color indexed="8"/>
        <rFont val="Calibri"/>
        <family val="2"/>
      </rPr>
      <t xml:space="preserve"> - SMOOTH, FIRM, FRESH SKIN. WELL COLORED, NO DISCOLORATION OR BRUISES. APPROXIMATELY PACKED 125 - 138 COUNT.</t>
    </r>
  </si>
  <si>
    <r>
      <rPr>
        <b/>
        <sz val="11"/>
        <color indexed="8"/>
        <rFont val="Calibri"/>
        <family val="2"/>
      </rPr>
      <t>GRAPES RED SEEDLESS</t>
    </r>
    <r>
      <rPr>
        <sz val="11"/>
        <color indexed="8"/>
        <rFont val="Calibri"/>
        <family val="2"/>
      </rPr>
      <t xml:space="preserve"> - US FRESH, FREE FROM DECACY, INDIVIDUAL PACKED TO MEET 1/2 CUP SERVING PER THE CHILD NUTRITION GUIDELINES. CS (50-1/2 CUP PKG)</t>
    </r>
  </si>
  <si>
    <r>
      <rPr>
        <b/>
        <sz val="11"/>
        <color indexed="8"/>
        <rFont val="Calibri"/>
        <family val="2"/>
      </rPr>
      <t xml:space="preserve">LIMES - </t>
    </r>
    <r>
      <rPr>
        <sz val="11"/>
        <color indexed="8"/>
        <rFont val="Calibri"/>
        <family val="2"/>
      </rPr>
      <t>FRESH, DEEP GREEN, WELL TEXTURED SKIN, NO DISOCOLORATION OR BROKEN SKIN. APPROXIMATE CASE PACK 165CT.</t>
    </r>
  </si>
  <si>
    <r>
      <rPr>
        <b/>
        <sz val="11"/>
        <color indexed="8"/>
        <rFont val="Calibri"/>
        <family val="2"/>
      </rPr>
      <t>TOMATOES DICED</t>
    </r>
    <r>
      <rPr>
        <sz val="11"/>
        <color indexed="8"/>
        <rFont val="Calibri"/>
        <family val="2"/>
      </rPr>
      <t xml:space="preserve"> -  FIRM SHINY RED SKIN AND FLESH. NOT TOO RIPE, NO BLEMISHES OR LEAKES. NO HARD ENDS, STEMS, OR CAPS PRESENT. STAGE 6 RED RIPENING. PACKED 5# CONTAINERS SEALED WITH FILM IN RESEALABLE ORIGINAL CONTAINER.</t>
    </r>
  </si>
  <si>
    <r>
      <rPr>
        <b/>
        <sz val="11"/>
        <color indexed="8"/>
        <rFont val="Calibri"/>
        <family val="2"/>
      </rPr>
      <t>TOMATOES SLICED</t>
    </r>
    <r>
      <rPr>
        <sz val="11"/>
        <color indexed="8"/>
        <rFont val="Calibri"/>
        <family val="2"/>
      </rPr>
      <t xml:space="preserve"> -  FIRM SHINY RED SKIN AND FLESH. NOT TOO RIPE, NO BLEMISHES OR LEAKES. NO HARD ENDS, STEMS, OR CAPS PRESENT. STAGE 6 RED RIPENING. PACKED 5# CONTAINERS SEALED WITH FILM IN RESEALABLE ORIGINAL CONTAINER.</t>
    </r>
  </si>
  <si>
    <t>BAG</t>
  </si>
  <si>
    <r>
      <rPr>
        <b/>
        <sz val="11"/>
        <color indexed="8"/>
        <rFont val="Calibri"/>
        <family val="2"/>
      </rPr>
      <t>RED TIP LEAF LETTUCE</t>
    </r>
    <r>
      <rPr>
        <sz val="11"/>
        <color indexed="8"/>
        <rFont val="Calibri"/>
        <family val="2"/>
      </rPr>
      <t xml:space="preserve"> - FLAT LEAF, DARK GREEN IN COLOR WITH RED TIPS, TENDER, CRISP AND FRESH. NO BLEMISHES, DIRT OR DECAY. APPROXIMATELY PACKED 2.5 POUND BAG</t>
    </r>
  </si>
  <si>
    <r>
      <rPr>
        <b/>
        <sz val="11"/>
        <color indexed="8"/>
        <rFont val="Calibri"/>
        <family val="2"/>
      </rPr>
      <t>ZUCCHINI, FRESH</t>
    </r>
    <r>
      <rPr>
        <sz val="11"/>
        <color indexed="8"/>
        <rFont val="Calibri"/>
        <family val="2"/>
      </rPr>
      <t xml:space="preserve"> 1/4" SLICED:  TO BE PACKED TO U.S. NO. 1 GRADE STANDARD.  ZUCCHINI SHOULD HAVE DARK GREEN AND SHINY RINDS, WHITE FLESH AND SEEDS.  PACKED WASHED IN A VACUUM SEALED BAG OR 5# RESEALABLE ORIGINAL CONTAINER.  </t>
    </r>
  </si>
  <si>
    <r>
      <rPr>
        <b/>
        <sz val="11"/>
        <color indexed="8"/>
        <rFont val="Calibri"/>
        <family val="2"/>
      </rPr>
      <t>CUCUMBERS</t>
    </r>
    <r>
      <rPr>
        <sz val="11"/>
        <color indexed="8"/>
        <rFont val="Calibri"/>
        <family val="2"/>
      </rPr>
      <t>, GOOD GREEN COLOR, WELL SHAPED, FRESH, FIRM SKIN, NOT SPONGY OR YELLOWISH. PACKED 5 POUND BAGS, OR 5 -10 COUNT.</t>
    </r>
  </si>
  <si>
    <r>
      <rPr>
        <b/>
        <sz val="11"/>
        <color indexed="8"/>
        <rFont val="Calibri"/>
        <family val="2"/>
      </rPr>
      <t xml:space="preserve">Peaches </t>
    </r>
    <r>
      <rPr>
        <sz val="11"/>
        <color indexed="8"/>
        <rFont val="Calibri"/>
        <family val="2"/>
      </rPr>
      <t>- Nice firm, fresh creamy or yellowish color. No bruised or soft skin.  Approximately 96 count case.</t>
    </r>
  </si>
  <si>
    <r>
      <rPr>
        <b/>
        <sz val="11"/>
        <color indexed="8"/>
        <rFont val="Calibri"/>
        <family val="2"/>
      </rPr>
      <t>Plums</t>
    </r>
    <r>
      <rPr>
        <sz val="11"/>
        <color indexed="8"/>
        <rFont val="Calibri"/>
        <family val="2"/>
      </rPr>
      <t xml:space="preserve"> - Good bright seasonal plum color (blue/ purple) Firm, plump, fresh skin. Ripe ready to eat. No spots, leaks or discoloration. Approximately 150-175 count per case.</t>
    </r>
  </si>
  <si>
    <r>
      <rPr>
        <b/>
        <sz val="11"/>
        <color indexed="8"/>
        <rFont val="Calibri"/>
        <family val="2"/>
      </rPr>
      <t xml:space="preserve">Nectarines - </t>
    </r>
    <r>
      <rPr>
        <sz val="11"/>
        <color indexed="8"/>
        <rFont val="Calibri"/>
        <family val="2"/>
      </rPr>
      <t>Nice firm skin, bright rich orange-yellow/red and plump. No bruises, shrivelled skin or rot. Ripe ready to eat. Approximately 96 count per case.</t>
    </r>
  </si>
  <si>
    <r>
      <rPr>
        <b/>
        <sz val="11"/>
        <color indexed="8"/>
        <rFont val="Calibri"/>
        <family val="2"/>
      </rPr>
      <t>VEG CARROT SNACK</t>
    </r>
    <r>
      <rPr>
        <sz val="11"/>
        <color indexed="8"/>
        <rFont val="Calibri"/>
        <family val="2"/>
      </rPr>
      <t xml:space="preserve"> - CS (100/2 OZ PKG) BABY WHOLE, FIRM, CRISP.  FRESH, BRIGHT ORANGE COLOR. FREE FROM DECACY, NO PRESERVATIVES.</t>
    </r>
  </si>
  <si>
    <r>
      <rPr>
        <b/>
        <sz val="11"/>
        <color indexed="8"/>
        <rFont val="Calibri"/>
        <family val="2"/>
      </rPr>
      <t>BROCCOLI FLORETTES</t>
    </r>
    <r>
      <rPr>
        <sz val="11"/>
        <color indexed="8"/>
        <rFont val="Calibri"/>
        <family val="2"/>
      </rPr>
      <t xml:space="preserve"> - CS (50-1/2 CUP PKG) NO PRESERVETIVES, FIRM, DARK GREEN IN COLOR.</t>
    </r>
  </si>
  <si>
    <r>
      <t xml:space="preserve">CELERY STICKS SNACK - </t>
    </r>
    <r>
      <rPr>
        <sz val="11"/>
        <color indexed="8"/>
        <rFont val="Calibri"/>
        <family val="2"/>
      </rPr>
      <t>CS (50-1/2 CUP PKG)  CUT FROM FRESH, CRISP PRODUCT, WITH STALKS LIGHT TO MEDIUM GREEN COLOR. NO WILTING OR DISCOLORATION.</t>
    </r>
  </si>
  <si>
    <r>
      <t xml:space="preserve">ORANGE CHILLED SLICES SNACK - </t>
    </r>
    <r>
      <rPr>
        <sz val="11"/>
        <color indexed="8"/>
        <rFont val="Calibri"/>
        <family val="2"/>
      </rPr>
      <t>CS NO DISCOLORATION OR BRUISES. INDIVIDUALY PACKED (50/4.7 OZ CO)</t>
    </r>
  </si>
  <si>
    <r>
      <t>PINEAPPLE CHILLED PUSH UP</t>
    </r>
    <r>
      <rPr>
        <sz val="11"/>
        <color indexed="8"/>
        <rFont val="Calibri"/>
        <family val="2"/>
      </rPr>
      <t xml:space="preserve"> - INDIVIDUALLY WRAPPED, FRESH, CHILLED PINEAPPLE SPEAR TO MEET 1/2 CUP SERVING PER THE CHILD NUTRITION GUIDELINES CS (50-2.7 OZ PKG)</t>
    </r>
  </si>
  <si>
    <r>
      <t>STARFRUIT</t>
    </r>
    <r>
      <rPr>
        <sz val="11"/>
        <color indexed="8"/>
        <rFont val="Calibri"/>
        <family val="2"/>
      </rPr>
      <t xml:space="preserve"> -  FIRM, NO DECAY, WELL FORMED WITH GOOD COLOR. APPROXIMATELY 96 COUNT CASE/20#</t>
    </r>
  </si>
  <si>
    <r>
      <rPr>
        <b/>
        <sz val="11"/>
        <color indexed="8"/>
        <rFont val="Calibri"/>
        <family val="2"/>
      </rPr>
      <t>HONEYDEW MELON CHUNKS</t>
    </r>
    <r>
      <rPr>
        <sz val="11"/>
        <color indexed="8"/>
        <rFont val="Calibri"/>
        <family val="2"/>
      </rPr>
      <t xml:space="preserve"> - INDIVIDUAL PACKED, FREE FROM DECACY, TO MEET 1/2 CUP SERVING PER THE CHILD NUTRITION GUIDELINES.CS (50-1/2 CUP PKG)</t>
    </r>
  </si>
  <si>
    <r>
      <rPr>
        <b/>
        <sz val="11"/>
        <color indexed="8"/>
        <rFont val="Calibri"/>
        <family val="2"/>
      </rPr>
      <t>MANGO CHUNKS</t>
    </r>
    <r>
      <rPr>
        <sz val="11"/>
        <color indexed="8"/>
        <rFont val="Calibri"/>
        <family val="2"/>
      </rPr>
      <t xml:space="preserve"> - INDIVIDUAL PACKED, FREE FROM DECACY, TO MEET 1/2 CUP SERVING PER THE CHILD NUTRITION GUIDELINES.CS (50-1/2 CUP PKG)</t>
    </r>
  </si>
  <si>
    <r>
      <rPr>
        <b/>
        <sz val="11"/>
        <color indexed="8"/>
        <rFont val="Calibri"/>
        <family val="2"/>
      </rPr>
      <t>CANTALOUPE CHUNKS</t>
    </r>
    <r>
      <rPr>
        <sz val="11"/>
        <color indexed="8"/>
        <rFont val="Calibri"/>
        <family val="2"/>
      </rPr>
      <t xml:space="preserve"> - INDIVIDUAL PACKED, FREE FROM DECACY, TO MEET 1/2 CUP SERVING PER THE CHILD NUTRITION GUIDELINES.CS (50-1/2 CUP PKG)</t>
    </r>
  </si>
  <si>
    <r>
      <t>FIGS</t>
    </r>
    <r>
      <rPr>
        <sz val="11"/>
        <color indexed="8"/>
        <rFont val="Calibri"/>
        <family val="2"/>
      </rPr>
      <t xml:space="preserve"> - CS (50-1/2 CUP PKG)  FIRM, NO DECAY, WELL FORMED WITH GOOD COLOR.</t>
    </r>
  </si>
  <si>
    <t>Vendor Name</t>
  </si>
  <si>
    <t xml:space="preserve">Bid Manager </t>
  </si>
  <si>
    <t>Email Address</t>
  </si>
  <si>
    <t>Telephone Number</t>
  </si>
  <si>
    <t>McCartney Produce Co.</t>
  </si>
  <si>
    <t>Kim Crouch</t>
  </si>
  <si>
    <t>kcrouch@mccartneyproduce.com</t>
  </si>
  <si>
    <t>800-231-9574</t>
  </si>
  <si>
    <t>R. Randolph</t>
  </si>
  <si>
    <t>rrandolph@mccartneyproduce.com</t>
  </si>
  <si>
    <t>M. Palazola Produce Co.</t>
  </si>
  <si>
    <t>Jesse Conrad</t>
  </si>
  <si>
    <t>jesse.conrad@mpalazola.com</t>
  </si>
  <si>
    <t>901-452-9797</t>
  </si>
  <si>
    <t>local</t>
  </si>
  <si>
    <t>Vendor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</si>
</sst>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40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14"/>
      <color rgb="FF000000"/>
      <name val="Arial"/>
      <family val="2"/>
    </font>
    <font>
      <sz val="14"/>
      <color rgb="FF000000"/>
      <name val="Calibri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</font>
    <font>
      <b/>
      <sz val="14"/>
      <color rgb="FFFF0000"/>
      <name val="Calibri"/>
      <family val="2"/>
      <scheme val="minor"/>
    </font>
    <font>
      <sz val="12"/>
      <color rgb="FF000000"/>
      <name val="Arial"/>
      <family val="2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6"/>
      <color theme="1"/>
      <name val="Garamond"/>
      <family val="1"/>
    </font>
    <font>
      <b/>
      <sz val="10"/>
      <color rgb="FFFF0000"/>
      <name val="Arial"/>
      <family val="2"/>
    </font>
    <font>
      <b/>
      <sz val="14"/>
      <color rgb="FF000000"/>
      <name val="Calibri"/>
      <family val="2"/>
      <scheme val="minor"/>
    </font>
    <font>
      <sz val="30"/>
      <color rgb="FF000000"/>
      <name val="Wide Latin"/>
      <family val="1"/>
    </font>
    <font>
      <b/>
      <sz val="12"/>
      <color theme="1"/>
      <name val="Calibri"/>
      <family val="2"/>
    </font>
    <font>
      <b/>
      <sz val="10"/>
      <color rgb="FFFF0000"/>
      <name val="Calibri"/>
      <family val="2"/>
    </font>
    <font>
      <sz val="20"/>
      <color rgb="FFFF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4"/>
      <name val="Calibri"/>
      <family val="2"/>
    </font>
    <font>
      <sz val="8"/>
      <name val="Arial"/>
      <family val="2"/>
    </font>
    <font>
      <b/>
      <sz val="14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2F2F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">
    <xf numFmtId="0" fontId="0" fillId="0" borderId="0"/>
    <xf numFmtId="44" fontId="9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/>
    <xf numFmtId="0" fontId="3" fillId="0" borderId="0"/>
    <xf numFmtId="0" fontId="36" fillId="7" borderId="6" applyNumberFormat="0" applyAlignment="0" applyProtection="0"/>
  </cellStyleXfs>
  <cellXfs count="78">
    <xf numFmtId="0" fontId="0" fillId="0" borderId="0" xfId="0" applyAlignment="1">
      <alignment wrapText="1"/>
    </xf>
    <xf numFmtId="0" fontId="13" fillId="0" borderId="0" xfId="0" applyFont="1" applyAlignment="1">
      <alignment wrapText="1"/>
    </xf>
    <xf numFmtId="0" fontId="14" fillId="0" borderId="0" xfId="0" applyFont="1"/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3" fillId="0" borderId="0" xfId="0" applyFont="1" applyAlignment="1">
      <alignment wrapText="1"/>
    </xf>
    <xf numFmtId="0" fontId="24" fillId="2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4" fillId="0" borderId="1" xfId="3" applyFont="1" applyBorder="1" applyAlignment="1">
      <alignment horizontal="left" vertical="top" wrapText="1"/>
    </xf>
    <xf numFmtId="0" fontId="26" fillId="0" borderId="1" xfId="0" applyFont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center" vertical="center"/>
    </xf>
    <xf numFmtId="0" fontId="6" fillId="2" borderId="1" xfId="3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center" vertical="center" wrapText="1"/>
    </xf>
    <xf numFmtId="0" fontId="12" fillId="0" borderId="1" xfId="3" applyFont="1" applyBorder="1" applyAlignment="1">
      <alignment horizontal="left" vertical="top" wrapText="1"/>
    </xf>
    <xf numFmtId="0" fontId="7" fillId="0" borderId="1" xfId="3" applyFont="1" applyBorder="1" applyAlignment="1">
      <alignment horizontal="left" vertical="top" wrapText="1"/>
    </xf>
    <xf numFmtId="0" fontId="16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6" fillId="2" borderId="1" xfId="0" applyFont="1" applyFill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1" fillId="0" borderId="1" xfId="2" applyBorder="1" applyAlignment="1">
      <alignment horizontal="center" vertical="center" wrapText="1"/>
    </xf>
    <xf numFmtId="164" fontId="15" fillId="5" borderId="1" xfId="0" applyNumberFormat="1" applyFont="1" applyFill="1" applyBorder="1" applyAlignment="1">
      <alignment horizontal="center" vertical="center" wrapText="1"/>
    </xf>
    <xf numFmtId="8" fontId="15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30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5" fillId="5" borderId="1" xfId="0" applyFont="1" applyFill="1" applyBorder="1" applyAlignment="1" applyProtection="1">
      <alignment horizontal="center" vertical="center" wrapText="1"/>
      <protection locked="0"/>
    </xf>
    <xf numFmtId="164" fontId="0" fillId="5" borderId="1" xfId="0" applyNumberForma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quotePrefix="1" applyFill="1" applyBorder="1" applyAlignment="1" applyProtection="1">
      <alignment horizontal="center" vertical="center" wrapText="1"/>
      <protection locked="0"/>
    </xf>
    <xf numFmtId="10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15" fillId="2" borderId="1" xfId="0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 applyProtection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left" vertical="top" wrapText="1"/>
    </xf>
    <xf numFmtId="0" fontId="7" fillId="2" borderId="1" xfId="3" applyFont="1" applyFill="1" applyBorder="1" applyAlignment="1">
      <alignment horizontal="left" vertical="top" wrapText="1"/>
    </xf>
    <xf numFmtId="0" fontId="0" fillId="4" borderId="0" xfId="0" applyFill="1" applyAlignment="1">
      <alignment wrapText="1"/>
    </xf>
    <xf numFmtId="0" fontId="0" fillId="2" borderId="0" xfId="0" applyFill="1" applyAlignment="1">
      <alignment wrapText="1"/>
    </xf>
    <xf numFmtId="0" fontId="32" fillId="6" borderId="1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top" wrapText="1"/>
    </xf>
    <xf numFmtId="0" fontId="37" fillId="2" borderId="1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left" vertical="top" wrapText="1"/>
    </xf>
    <xf numFmtId="9" fontId="29" fillId="2" borderId="1" xfId="1" applyNumberFormat="1" applyFont="1" applyFill="1" applyBorder="1" applyAlignment="1" applyProtection="1">
      <alignment horizontal="center" vertical="center" wrapText="1"/>
    </xf>
    <xf numFmtId="0" fontId="16" fillId="0" borderId="1" xfId="4" applyFont="1" applyBorder="1" applyAlignment="1">
      <alignment horizontal="left" vertical="top" wrapText="1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21" fillId="5" borderId="1" xfId="0" applyFont="1" applyFill="1" applyBorder="1" applyAlignment="1">
      <alignment horizontal="center" vertical="center" wrapText="1"/>
    </xf>
    <xf numFmtId="0" fontId="39" fillId="5" borderId="1" xfId="0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left" vertical="top" wrapText="1"/>
    </xf>
    <xf numFmtId="164" fontId="17" fillId="3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23" fillId="2" borderId="0" xfId="0" applyFont="1" applyFill="1" applyAlignment="1">
      <alignment wrapText="1"/>
    </xf>
    <xf numFmtId="164" fontId="0" fillId="2" borderId="0" xfId="0" applyNumberFormat="1" applyFill="1" applyAlignment="1">
      <alignment horizontal="center" vertical="center" wrapText="1"/>
    </xf>
    <xf numFmtId="0" fontId="0" fillId="2" borderId="0" xfId="0" applyFill="1"/>
    <xf numFmtId="164" fontId="0" fillId="2" borderId="0" xfId="0" applyNumberFormat="1" applyFill="1" applyAlignment="1">
      <alignment horizontal="center" vertical="center"/>
    </xf>
    <xf numFmtId="0" fontId="23" fillId="2" borderId="0" xfId="0" applyFont="1" applyFill="1"/>
    <xf numFmtId="0" fontId="31" fillId="0" borderId="0" xfId="0" applyFont="1" applyAlignment="1">
      <alignment horizontal="center" wrapText="1"/>
    </xf>
    <xf numFmtId="0" fontId="34" fillId="2" borderId="5" xfId="0" applyFont="1" applyFill="1" applyBorder="1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</xf>
    <xf numFmtId="164" fontId="36" fillId="7" borderId="1" xfId="5" applyNumberFormat="1" applyBorder="1" applyAlignment="1" applyProtection="1">
      <alignment horizontal="center" vertical="center"/>
      <protection locked="0"/>
    </xf>
  </cellXfs>
  <cellStyles count="6">
    <cellStyle name="Currency" xfId="1" builtinId="4"/>
    <cellStyle name="Hyperlink" xfId="2" builtinId="8"/>
    <cellStyle name="Normal" xfId="0" builtinId="0"/>
    <cellStyle name="Normal 2" xfId="3" xr:uid="{00000000-0005-0000-0000-000003000000}"/>
    <cellStyle name="Normal 2 2" xfId="4" xr:uid="{00000000-0005-0000-0000-000004000000}"/>
    <cellStyle name="Output" xfId="5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152400</xdr:colOff>
      <xdr:row>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077450" y="488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152400</xdr:colOff>
      <xdr:row>0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4ABE8CB-E39D-48FC-AECE-7C71C3651BBD}"/>
            </a:ext>
          </a:extLst>
        </xdr:cNvPr>
        <xdr:cNvSpPr txBox="1"/>
      </xdr:nvSpPr>
      <xdr:spPr>
        <a:xfrm>
          <a:off x="10077450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152400</xdr:colOff>
      <xdr:row>0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FDCF208-0556-4056-8EE0-7FAA4FC27F2E}"/>
            </a:ext>
          </a:extLst>
        </xdr:cNvPr>
        <xdr:cNvSpPr txBox="1"/>
      </xdr:nvSpPr>
      <xdr:spPr>
        <a:xfrm>
          <a:off x="10077450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152400</xdr:colOff>
      <xdr:row>0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9E4F2D0-1217-462F-964E-AD4E981C598B}"/>
            </a:ext>
          </a:extLst>
        </xdr:cNvPr>
        <xdr:cNvSpPr txBox="1"/>
      </xdr:nvSpPr>
      <xdr:spPr>
        <a:xfrm>
          <a:off x="10077450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152400</xdr:colOff>
      <xdr:row>7</xdr:row>
      <xdr:rowOff>800100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42DFA7D-E9C7-4726-950D-DB50C4D691E6}"/>
            </a:ext>
          </a:extLst>
        </xdr:cNvPr>
        <xdr:cNvSpPr txBox="1"/>
      </xdr:nvSpPr>
      <xdr:spPr>
        <a:xfrm>
          <a:off x="10077450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152400</xdr:colOff>
      <xdr:row>24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D24B7018-FC2B-46C9-A9B5-F24E0CF97EA0}"/>
            </a:ext>
          </a:extLst>
        </xdr:cNvPr>
        <xdr:cNvSpPr txBox="1"/>
      </xdr:nvSpPr>
      <xdr:spPr>
        <a:xfrm>
          <a:off x="10077450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jesse.conrad@mpalazola.com" TargetMode="External"/><Relationship Id="rId2" Type="http://schemas.openxmlformats.org/officeDocument/2006/relationships/hyperlink" Target="mailto:rrandolph@mccartneyproduce.com" TargetMode="External"/><Relationship Id="rId1" Type="http://schemas.openxmlformats.org/officeDocument/2006/relationships/hyperlink" Target="mailto:kcrouch@mccartneyproduc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438"/>
  <sheetViews>
    <sheetView tabSelected="1" topLeftCell="G1" zoomScale="93" zoomScaleNormal="93" zoomScaleSheetLayoutView="90" zoomScalePageLayoutView="87" workbookViewId="0">
      <selection activeCell="L3" sqref="L3"/>
    </sheetView>
  </sheetViews>
  <sheetFormatPr defaultColWidth="8" defaultRowHeight="15" customHeight="1" x14ac:dyDescent="0.35"/>
  <cols>
    <col min="1" max="2" width="9.81640625" style="16" customWidth="1"/>
    <col min="3" max="3" width="14.54296875" customWidth="1"/>
    <col min="4" max="4" width="47" customWidth="1"/>
    <col min="5" max="5" width="16.7265625" bestFit="1" customWidth="1"/>
    <col min="6" max="6" width="10.453125" customWidth="1"/>
    <col min="7" max="11" width="12.7265625" customWidth="1"/>
    <col min="12" max="12" width="12.7265625" style="66" customWidth="1"/>
    <col min="13" max="13" width="16.7265625" customWidth="1"/>
    <col min="14" max="14" width="14.7265625" customWidth="1"/>
    <col min="15" max="16" width="15.1796875" customWidth="1"/>
    <col min="17" max="17" width="16.81640625" customWidth="1"/>
    <col min="18" max="73" width="8" style="54"/>
  </cols>
  <sheetData>
    <row r="1" spans="1:73" ht="31.5" customHeight="1" x14ac:dyDescent="0.8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73" ht="72.75" customHeight="1" x14ac:dyDescent="0.25">
      <c r="A2" s="7" t="s">
        <v>0</v>
      </c>
      <c r="B2" s="55" t="s">
        <v>1</v>
      </c>
      <c r="C2" s="7" t="s">
        <v>2</v>
      </c>
      <c r="D2" s="5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5" t="s">
        <v>11</v>
      </c>
      <c r="M2" s="6" t="s">
        <v>12</v>
      </c>
      <c r="N2" s="9" t="s">
        <v>13</v>
      </c>
      <c r="O2" s="6" t="s">
        <v>14</v>
      </c>
      <c r="P2" s="6" t="s">
        <v>15</v>
      </c>
      <c r="Q2" s="6" t="s">
        <v>110</v>
      </c>
    </row>
    <row r="3" spans="1:73" s="53" customFormat="1" ht="95.15" customHeight="1" x14ac:dyDescent="0.25">
      <c r="A3" s="50">
        <v>1171</v>
      </c>
      <c r="B3" s="11">
        <v>800</v>
      </c>
      <c r="C3" s="5" t="s">
        <v>16</v>
      </c>
      <c r="D3" s="52" t="s">
        <v>17</v>
      </c>
      <c r="E3" s="44"/>
      <c r="F3" s="44" t="s">
        <v>18</v>
      </c>
      <c r="G3" s="44"/>
      <c r="H3" s="45"/>
      <c r="I3" s="76" t="s">
        <v>19</v>
      </c>
      <c r="J3" s="46">
        <v>0</v>
      </c>
      <c r="K3" s="61"/>
      <c r="L3" s="77"/>
      <c r="M3" s="47">
        <f t="shared" ref="M3:M23" si="0">SUM(B3*L3)</f>
        <v>0</v>
      </c>
      <c r="N3" s="59">
        <v>0.05</v>
      </c>
      <c r="O3" s="48">
        <f t="shared" ref="O3:O23" si="1">+SUM(M3*J3)</f>
        <v>0</v>
      </c>
      <c r="P3" s="48">
        <f t="shared" ref="P3:P23" si="2">SUM(M3-O3)</f>
        <v>0</v>
      </c>
      <c r="Q3" s="4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</row>
    <row r="4" spans="1:73" ht="95.15" customHeight="1" x14ac:dyDescent="0.25">
      <c r="A4" s="50">
        <v>1176</v>
      </c>
      <c r="B4" s="11">
        <v>800</v>
      </c>
      <c r="C4" s="5" t="s">
        <v>16</v>
      </c>
      <c r="D4" s="43" t="s">
        <v>20</v>
      </c>
      <c r="E4" s="44"/>
      <c r="F4" s="44" t="s">
        <v>18</v>
      </c>
      <c r="G4" s="44"/>
      <c r="H4" s="45"/>
      <c r="I4" s="76" t="s">
        <v>19</v>
      </c>
      <c r="J4" s="46">
        <v>0</v>
      </c>
      <c r="K4" s="61"/>
      <c r="L4" s="77"/>
      <c r="M4" s="47">
        <f t="shared" si="0"/>
        <v>0</v>
      </c>
      <c r="N4" s="59">
        <v>0.05</v>
      </c>
      <c r="O4" s="48">
        <f t="shared" si="1"/>
        <v>0</v>
      </c>
      <c r="P4" s="48">
        <f t="shared" si="2"/>
        <v>0</v>
      </c>
      <c r="Q4" s="44"/>
    </row>
    <row r="5" spans="1:73" ht="95.15" customHeight="1" x14ac:dyDescent="0.25">
      <c r="A5" s="57">
        <v>1240</v>
      </c>
      <c r="B5" s="11">
        <v>1600</v>
      </c>
      <c r="C5" s="5" t="s">
        <v>16</v>
      </c>
      <c r="D5" s="43" t="s">
        <v>21</v>
      </c>
      <c r="E5" s="44"/>
      <c r="F5" s="44" t="s">
        <v>18</v>
      </c>
      <c r="G5" s="44"/>
      <c r="H5" s="45"/>
      <c r="I5" s="76" t="s">
        <v>22</v>
      </c>
      <c r="J5" s="46">
        <v>0</v>
      </c>
      <c r="K5" s="61"/>
      <c r="L5" s="77"/>
      <c r="M5" s="47">
        <f t="shared" si="0"/>
        <v>0</v>
      </c>
      <c r="N5" s="59">
        <v>0.05</v>
      </c>
      <c r="O5" s="48">
        <f t="shared" si="1"/>
        <v>0</v>
      </c>
      <c r="P5" s="48">
        <f t="shared" si="2"/>
        <v>0</v>
      </c>
      <c r="Q5" s="44"/>
    </row>
    <row r="6" spans="1:73" ht="95.15" customHeight="1" x14ac:dyDescent="0.25">
      <c r="A6" s="50">
        <v>1241</v>
      </c>
      <c r="B6" s="11">
        <v>1600</v>
      </c>
      <c r="C6" s="5" t="s">
        <v>16</v>
      </c>
      <c r="D6" s="60" t="s">
        <v>29</v>
      </c>
      <c r="E6" s="44"/>
      <c r="F6" s="44" t="s">
        <v>18</v>
      </c>
      <c r="G6" s="44"/>
      <c r="H6" s="45"/>
      <c r="I6" s="76" t="s">
        <v>22</v>
      </c>
      <c r="J6" s="46">
        <v>0</v>
      </c>
      <c r="K6" s="46"/>
      <c r="L6" s="77"/>
      <c r="M6" s="47">
        <f t="shared" si="0"/>
        <v>0</v>
      </c>
      <c r="N6" s="59">
        <v>0.05</v>
      </c>
      <c r="O6" s="48">
        <f t="shared" si="1"/>
        <v>0</v>
      </c>
      <c r="P6" s="48">
        <f t="shared" si="2"/>
        <v>0</v>
      </c>
      <c r="Q6" s="44"/>
    </row>
    <row r="7" spans="1:73" ht="95.15" customHeight="1" x14ac:dyDescent="0.25">
      <c r="A7" s="50">
        <v>1242</v>
      </c>
      <c r="B7" s="11">
        <v>1600</v>
      </c>
      <c r="C7" s="5" t="s">
        <v>16</v>
      </c>
      <c r="D7" s="51" t="s">
        <v>30</v>
      </c>
      <c r="E7" s="44"/>
      <c r="F7" s="44" t="s">
        <v>18</v>
      </c>
      <c r="G7" s="44"/>
      <c r="H7" s="45"/>
      <c r="I7" s="76" t="s">
        <v>22</v>
      </c>
      <c r="J7" s="46">
        <v>0</v>
      </c>
      <c r="K7" s="46"/>
      <c r="L7" s="77"/>
      <c r="M7" s="47">
        <f t="shared" si="0"/>
        <v>0</v>
      </c>
      <c r="N7" s="59">
        <v>0.05</v>
      </c>
      <c r="O7" s="48">
        <f t="shared" si="1"/>
        <v>0</v>
      </c>
      <c r="P7" s="48">
        <f t="shared" si="2"/>
        <v>0</v>
      </c>
      <c r="Q7" s="44"/>
    </row>
    <row r="8" spans="1:73" ht="95.15" customHeight="1" x14ac:dyDescent="0.25">
      <c r="A8" s="50">
        <v>1243</v>
      </c>
      <c r="B8" s="11">
        <v>1600</v>
      </c>
      <c r="C8" s="5" t="s">
        <v>16</v>
      </c>
      <c r="D8" s="51" t="s">
        <v>31</v>
      </c>
      <c r="E8" s="44"/>
      <c r="F8" s="44" t="s">
        <v>18</v>
      </c>
      <c r="G8" s="44"/>
      <c r="H8" s="45"/>
      <c r="I8" s="76" t="s">
        <v>22</v>
      </c>
      <c r="J8" s="46">
        <v>0</v>
      </c>
      <c r="K8" s="46"/>
      <c r="L8" s="77"/>
      <c r="M8" s="47">
        <f t="shared" si="0"/>
        <v>0</v>
      </c>
      <c r="N8" s="59">
        <v>0.05</v>
      </c>
      <c r="O8" s="48">
        <f t="shared" si="1"/>
        <v>0</v>
      </c>
      <c r="P8" s="48">
        <f t="shared" si="2"/>
        <v>0</v>
      </c>
      <c r="Q8" s="44"/>
    </row>
    <row r="9" spans="1:73" ht="95.15" customHeight="1" x14ac:dyDescent="0.25">
      <c r="A9" s="50">
        <v>1244</v>
      </c>
      <c r="B9" s="11">
        <v>1600</v>
      </c>
      <c r="C9" s="5" t="s">
        <v>16</v>
      </c>
      <c r="D9" s="51" t="s">
        <v>32</v>
      </c>
      <c r="E9" s="44"/>
      <c r="F9" s="44" t="s">
        <v>18</v>
      </c>
      <c r="G9" s="44"/>
      <c r="H9" s="45"/>
      <c r="I9" s="76" t="s">
        <v>22</v>
      </c>
      <c r="J9" s="46">
        <v>0</v>
      </c>
      <c r="K9" s="46"/>
      <c r="L9" s="77"/>
      <c r="M9" s="47">
        <f t="shared" si="0"/>
        <v>0</v>
      </c>
      <c r="N9" s="59">
        <v>0.05</v>
      </c>
      <c r="O9" s="48">
        <f t="shared" si="1"/>
        <v>0</v>
      </c>
      <c r="P9" s="48">
        <f t="shared" si="2"/>
        <v>0</v>
      </c>
      <c r="Q9" s="44"/>
    </row>
    <row r="10" spans="1:73" ht="95.15" customHeight="1" x14ac:dyDescent="0.25">
      <c r="A10" s="50">
        <v>1245</v>
      </c>
      <c r="B10" s="11">
        <v>1600</v>
      </c>
      <c r="C10" s="5" t="s">
        <v>16</v>
      </c>
      <c r="D10" s="51" t="s">
        <v>33</v>
      </c>
      <c r="E10" s="44"/>
      <c r="F10" s="44" t="s">
        <v>18</v>
      </c>
      <c r="G10" s="44"/>
      <c r="H10" s="45"/>
      <c r="I10" s="76" t="s">
        <v>22</v>
      </c>
      <c r="J10" s="46">
        <v>0</v>
      </c>
      <c r="K10" s="46"/>
      <c r="L10" s="77"/>
      <c r="M10" s="47">
        <f t="shared" si="0"/>
        <v>0</v>
      </c>
      <c r="N10" s="59">
        <v>0.05</v>
      </c>
      <c r="O10" s="48">
        <f t="shared" si="1"/>
        <v>0</v>
      </c>
      <c r="P10" s="48">
        <f t="shared" si="2"/>
        <v>0</v>
      </c>
      <c r="Q10" s="44"/>
    </row>
    <row r="11" spans="1:73" ht="95.15" customHeight="1" x14ac:dyDescent="0.25">
      <c r="A11" s="50">
        <v>1246</v>
      </c>
      <c r="B11" s="11">
        <v>1600</v>
      </c>
      <c r="C11" s="5" t="s">
        <v>16</v>
      </c>
      <c r="D11" s="51" t="s">
        <v>34</v>
      </c>
      <c r="E11" s="44"/>
      <c r="F11" s="44" t="s">
        <v>18</v>
      </c>
      <c r="G11" s="44"/>
      <c r="H11" s="45"/>
      <c r="I11" s="76" t="s">
        <v>22</v>
      </c>
      <c r="J11" s="46">
        <v>0</v>
      </c>
      <c r="K11" s="46"/>
      <c r="L11" s="77"/>
      <c r="M11" s="47">
        <f t="shared" si="0"/>
        <v>0</v>
      </c>
      <c r="N11" s="59">
        <v>0.05</v>
      </c>
      <c r="O11" s="48">
        <f t="shared" si="1"/>
        <v>0</v>
      </c>
      <c r="P11" s="48">
        <f t="shared" si="2"/>
        <v>0</v>
      </c>
      <c r="Q11" s="44"/>
    </row>
    <row r="12" spans="1:73" ht="95.15" customHeight="1" x14ac:dyDescent="0.25">
      <c r="A12" s="50">
        <v>1247</v>
      </c>
      <c r="B12" s="11">
        <v>1600</v>
      </c>
      <c r="C12" s="5" t="s">
        <v>16</v>
      </c>
      <c r="D12" s="51" t="s">
        <v>35</v>
      </c>
      <c r="E12" s="44"/>
      <c r="F12" s="44" t="s">
        <v>18</v>
      </c>
      <c r="G12" s="44"/>
      <c r="H12" s="45"/>
      <c r="I12" s="76" t="s">
        <v>22</v>
      </c>
      <c r="J12" s="46">
        <v>0</v>
      </c>
      <c r="K12" s="46"/>
      <c r="L12" s="77"/>
      <c r="M12" s="47">
        <f t="shared" si="0"/>
        <v>0</v>
      </c>
      <c r="N12" s="59">
        <v>0.05</v>
      </c>
      <c r="O12" s="48">
        <f t="shared" si="1"/>
        <v>0</v>
      </c>
      <c r="P12" s="48">
        <f t="shared" si="2"/>
        <v>0</v>
      </c>
      <c r="Q12" s="44"/>
    </row>
    <row r="13" spans="1:73" ht="95.15" customHeight="1" x14ac:dyDescent="0.25">
      <c r="A13" s="50">
        <v>1248</v>
      </c>
      <c r="B13" s="11">
        <v>1600</v>
      </c>
      <c r="C13" s="5" t="s">
        <v>16</v>
      </c>
      <c r="D13" s="64" t="s">
        <v>36</v>
      </c>
      <c r="E13" s="44"/>
      <c r="F13" s="44" t="s">
        <v>18</v>
      </c>
      <c r="G13" s="44"/>
      <c r="H13" s="45"/>
      <c r="I13" s="76" t="s">
        <v>22</v>
      </c>
      <c r="J13" s="46">
        <v>0</v>
      </c>
      <c r="K13" s="46"/>
      <c r="L13" s="77"/>
      <c r="M13" s="47">
        <f t="shared" si="0"/>
        <v>0</v>
      </c>
      <c r="N13" s="59">
        <v>0.05</v>
      </c>
      <c r="O13" s="48">
        <f t="shared" si="1"/>
        <v>0</v>
      </c>
      <c r="P13" s="48">
        <f t="shared" si="2"/>
        <v>0</v>
      </c>
      <c r="Q13" s="44"/>
    </row>
    <row r="14" spans="1:73" ht="95.15" customHeight="1" x14ac:dyDescent="0.25">
      <c r="A14" s="50">
        <v>1249</v>
      </c>
      <c r="B14" s="11">
        <v>1600</v>
      </c>
      <c r="C14" s="5" t="s">
        <v>16</v>
      </c>
      <c r="D14" s="51" t="s">
        <v>37</v>
      </c>
      <c r="E14" s="44"/>
      <c r="F14" s="44" t="s">
        <v>18</v>
      </c>
      <c r="G14" s="44"/>
      <c r="H14" s="45"/>
      <c r="I14" s="76" t="s">
        <v>22</v>
      </c>
      <c r="J14" s="46">
        <v>0</v>
      </c>
      <c r="K14" s="46"/>
      <c r="L14" s="77"/>
      <c r="M14" s="47">
        <f t="shared" si="0"/>
        <v>0</v>
      </c>
      <c r="N14" s="59">
        <v>0.05</v>
      </c>
      <c r="O14" s="48">
        <f t="shared" si="1"/>
        <v>0</v>
      </c>
      <c r="P14" s="48">
        <f t="shared" si="2"/>
        <v>0</v>
      </c>
      <c r="Q14" s="44"/>
    </row>
    <row r="15" spans="1:73" ht="95.15" customHeight="1" x14ac:dyDescent="0.25">
      <c r="A15" s="50">
        <v>1250</v>
      </c>
      <c r="B15" s="11">
        <v>1600</v>
      </c>
      <c r="C15" s="5" t="s">
        <v>16</v>
      </c>
      <c r="D15" s="51" t="s">
        <v>38</v>
      </c>
      <c r="E15" s="44"/>
      <c r="F15" s="44" t="s">
        <v>18</v>
      </c>
      <c r="G15" s="44"/>
      <c r="H15" s="45"/>
      <c r="I15" s="76" t="s">
        <v>22</v>
      </c>
      <c r="J15" s="46">
        <v>0</v>
      </c>
      <c r="K15" s="46"/>
      <c r="L15" s="77"/>
      <c r="M15" s="47">
        <f t="shared" si="0"/>
        <v>0</v>
      </c>
      <c r="N15" s="59">
        <v>0.05</v>
      </c>
      <c r="O15" s="48">
        <f t="shared" si="1"/>
        <v>0</v>
      </c>
      <c r="P15" s="48">
        <f t="shared" si="2"/>
        <v>0</v>
      </c>
      <c r="Q15" s="44"/>
    </row>
    <row r="16" spans="1:73" s="53" customFormat="1" ht="95.15" customHeight="1" x14ac:dyDescent="0.25">
      <c r="A16" s="50">
        <v>1251</v>
      </c>
      <c r="B16" s="11">
        <v>1600</v>
      </c>
      <c r="C16" s="5" t="s">
        <v>16</v>
      </c>
      <c r="D16" s="51" t="s">
        <v>39</v>
      </c>
      <c r="E16" s="44"/>
      <c r="F16" s="44" t="s">
        <v>18</v>
      </c>
      <c r="G16" s="44"/>
      <c r="H16" s="45"/>
      <c r="I16" s="76" t="s">
        <v>22</v>
      </c>
      <c r="J16" s="46">
        <v>0</v>
      </c>
      <c r="K16" s="46"/>
      <c r="L16" s="77"/>
      <c r="M16" s="47">
        <f t="shared" si="0"/>
        <v>0</v>
      </c>
      <c r="N16" s="59">
        <v>0.05</v>
      </c>
      <c r="O16" s="48">
        <f t="shared" si="1"/>
        <v>0</v>
      </c>
      <c r="P16" s="48">
        <f t="shared" si="2"/>
        <v>0</v>
      </c>
      <c r="Q16" s="4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</row>
    <row r="17" spans="1:17" ht="94.5" customHeight="1" x14ac:dyDescent="0.25">
      <c r="A17" s="50">
        <v>1252</v>
      </c>
      <c r="B17" s="11">
        <v>1600</v>
      </c>
      <c r="C17" s="5" t="s">
        <v>16</v>
      </c>
      <c r="D17" s="58" t="s">
        <v>40</v>
      </c>
      <c r="E17" s="44"/>
      <c r="F17" s="44" t="s">
        <v>18</v>
      </c>
      <c r="G17" s="44"/>
      <c r="H17" s="45"/>
      <c r="I17" s="76" t="s">
        <v>22</v>
      </c>
      <c r="J17" s="46">
        <v>0</v>
      </c>
      <c r="K17" s="46"/>
      <c r="L17" s="77"/>
      <c r="M17" s="47">
        <f t="shared" si="0"/>
        <v>0</v>
      </c>
      <c r="N17" s="59">
        <v>0.05</v>
      </c>
      <c r="O17" s="48">
        <f t="shared" si="1"/>
        <v>0</v>
      </c>
      <c r="P17" s="48">
        <f t="shared" si="2"/>
        <v>0</v>
      </c>
      <c r="Q17" s="44"/>
    </row>
    <row r="18" spans="1:17" ht="94.5" customHeight="1" x14ac:dyDescent="0.25">
      <c r="A18" s="57">
        <v>1461</v>
      </c>
      <c r="B18" s="11">
        <v>1600</v>
      </c>
      <c r="C18" s="5" t="s">
        <v>16</v>
      </c>
      <c r="D18" s="26" t="s">
        <v>23</v>
      </c>
      <c r="E18" s="44"/>
      <c r="F18" s="44" t="s">
        <v>18</v>
      </c>
      <c r="G18" s="44"/>
      <c r="H18" s="45"/>
      <c r="I18" s="76" t="s">
        <v>22</v>
      </c>
      <c r="J18" s="46">
        <v>0</v>
      </c>
      <c r="K18" s="61"/>
      <c r="L18" s="77"/>
      <c r="M18" s="47">
        <f t="shared" si="0"/>
        <v>0</v>
      </c>
      <c r="N18" s="59">
        <v>0.05</v>
      </c>
      <c r="O18" s="48">
        <f t="shared" si="1"/>
        <v>0</v>
      </c>
      <c r="P18" s="48">
        <f t="shared" si="2"/>
        <v>0</v>
      </c>
      <c r="Q18" s="44"/>
    </row>
    <row r="19" spans="1:17" ht="94.5" customHeight="1" x14ac:dyDescent="0.25">
      <c r="A19" s="50">
        <v>1462</v>
      </c>
      <c r="B19" s="11">
        <v>1600</v>
      </c>
      <c r="C19" s="5" t="s">
        <v>16</v>
      </c>
      <c r="D19" s="52" t="s">
        <v>24</v>
      </c>
      <c r="E19" s="44"/>
      <c r="F19" s="44" t="s">
        <v>18</v>
      </c>
      <c r="G19" s="44"/>
      <c r="H19" s="45"/>
      <c r="I19" s="76" t="s">
        <v>22</v>
      </c>
      <c r="J19" s="46">
        <v>0</v>
      </c>
      <c r="K19" s="61"/>
      <c r="L19" s="77"/>
      <c r="M19" s="47">
        <f t="shared" si="0"/>
        <v>0</v>
      </c>
      <c r="N19" s="59">
        <v>0.05</v>
      </c>
      <c r="O19" s="48">
        <f t="shared" si="1"/>
        <v>0</v>
      </c>
      <c r="P19" s="48">
        <f t="shared" si="2"/>
        <v>0</v>
      </c>
      <c r="Q19" s="44"/>
    </row>
    <row r="20" spans="1:17" ht="94.5" customHeight="1" x14ac:dyDescent="0.25">
      <c r="A20" s="5">
        <v>1837</v>
      </c>
      <c r="B20" s="11">
        <v>1600</v>
      </c>
      <c r="C20" s="5" t="s">
        <v>16</v>
      </c>
      <c r="D20" s="58" t="s">
        <v>25</v>
      </c>
      <c r="E20" s="44"/>
      <c r="F20" s="44" t="s">
        <v>18</v>
      </c>
      <c r="G20" s="44"/>
      <c r="H20" s="45"/>
      <c r="I20" s="76" t="s">
        <v>22</v>
      </c>
      <c r="J20" s="46">
        <v>0</v>
      </c>
      <c r="K20" s="61"/>
      <c r="L20" s="77"/>
      <c r="M20" s="47">
        <f t="shared" si="0"/>
        <v>0</v>
      </c>
      <c r="N20" s="59">
        <v>0.05</v>
      </c>
      <c r="O20" s="48">
        <f t="shared" si="1"/>
        <v>0</v>
      </c>
      <c r="P20" s="48">
        <f t="shared" si="2"/>
        <v>0</v>
      </c>
      <c r="Q20" s="44"/>
    </row>
    <row r="21" spans="1:17" ht="94.5" customHeight="1" x14ac:dyDescent="0.25">
      <c r="A21" s="50">
        <v>1846</v>
      </c>
      <c r="B21" s="11">
        <v>1600</v>
      </c>
      <c r="C21" s="5" t="s">
        <v>16</v>
      </c>
      <c r="D21" s="60" t="s">
        <v>26</v>
      </c>
      <c r="E21" s="44"/>
      <c r="F21" s="44" t="s">
        <v>18</v>
      </c>
      <c r="G21" s="44"/>
      <c r="H21" s="45"/>
      <c r="I21" s="76" t="s">
        <v>22</v>
      </c>
      <c r="J21" s="46">
        <v>0</v>
      </c>
      <c r="K21" s="61"/>
      <c r="L21" s="77"/>
      <c r="M21" s="47">
        <f t="shared" si="0"/>
        <v>0</v>
      </c>
      <c r="N21" s="59">
        <v>0.05</v>
      </c>
      <c r="O21" s="48">
        <f t="shared" si="1"/>
        <v>0</v>
      </c>
      <c r="P21" s="48">
        <f t="shared" si="2"/>
        <v>0</v>
      </c>
      <c r="Q21" s="44"/>
    </row>
    <row r="22" spans="1:17" ht="94.5" customHeight="1" x14ac:dyDescent="0.25">
      <c r="A22" s="49">
        <v>1847</v>
      </c>
      <c r="B22" s="11">
        <v>1600</v>
      </c>
      <c r="C22" s="5" t="s">
        <v>16</v>
      </c>
      <c r="D22" s="27" t="s">
        <v>27</v>
      </c>
      <c r="E22" s="44"/>
      <c r="F22" s="44" t="s">
        <v>18</v>
      </c>
      <c r="G22" s="44"/>
      <c r="H22" s="45"/>
      <c r="I22" s="76" t="s">
        <v>22</v>
      </c>
      <c r="J22" s="46">
        <v>0</v>
      </c>
      <c r="K22" s="46"/>
      <c r="L22" s="77"/>
      <c r="M22" s="47">
        <f t="shared" si="0"/>
        <v>0</v>
      </c>
      <c r="N22" s="59">
        <v>0.05</v>
      </c>
      <c r="O22" s="48">
        <f t="shared" si="1"/>
        <v>0</v>
      </c>
      <c r="P22" s="48">
        <f t="shared" si="2"/>
        <v>0</v>
      </c>
      <c r="Q22" s="44"/>
    </row>
    <row r="23" spans="1:17" ht="94.5" customHeight="1" x14ac:dyDescent="0.25">
      <c r="A23" s="50">
        <v>1851</v>
      </c>
      <c r="B23" s="11">
        <v>1600</v>
      </c>
      <c r="C23" s="5" t="s">
        <v>16</v>
      </c>
      <c r="D23" s="60" t="s">
        <v>28</v>
      </c>
      <c r="E23" s="44"/>
      <c r="F23" s="44" t="s">
        <v>18</v>
      </c>
      <c r="G23" s="44"/>
      <c r="H23" s="45"/>
      <c r="I23" s="76" t="s">
        <v>22</v>
      </c>
      <c r="J23" s="46">
        <v>0</v>
      </c>
      <c r="K23" s="46"/>
      <c r="L23" s="77"/>
      <c r="M23" s="47">
        <f t="shared" si="0"/>
        <v>0</v>
      </c>
      <c r="N23" s="59">
        <v>0.05</v>
      </c>
      <c r="O23" s="48">
        <f t="shared" si="1"/>
        <v>0</v>
      </c>
      <c r="P23" s="48">
        <f t="shared" si="2"/>
        <v>0</v>
      </c>
      <c r="Q23" s="44"/>
    </row>
    <row r="24" spans="1:17" ht="25.5" customHeight="1" x14ac:dyDescent="0.25">
      <c r="A24" s="39" t="s">
        <v>41</v>
      </c>
      <c r="B24" s="62">
        <f>SUM(B3:B23)</f>
        <v>32000</v>
      </c>
      <c r="C24" s="63" t="s">
        <v>42</v>
      </c>
      <c r="D24" s="40"/>
      <c r="E24" s="41"/>
      <c r="F24" s="40"/>
      <c r="G24" s="40"/>
      <c r="H24" s="40"/>
      <c r="I24" s="40"/>
      <c r="J24" s="40"/>
      <c r="K24" s="40"/>
      <c r="L24" s="42"/>
      <c r="M24" s="36">
        <f>SUM(M3:M23)</f>
        <v>0</v>
      </c>
      <c r="N24" s="37"/>
      <c r="O24" s="36">
        <f>SUM(O3:O23)</f>
        <v>0</v>
      </c>
      <c r="P24" s="36">
        <f>SUM(P3:P23)</f>
        <v>0</v>
      </c>
      <c r="Q24" s="38"/>
    </row>
    <row r="25" spans="1:17" s="54" customFormat="1" ht="35.25" customHeight="1" x14ac:dyDescent="0.5">
      <c r="A25" s="67"/>
      <c r="B25" s="67"/>
      <c r="C25" s="73"/>
      <c r="D25" s="73"/>
      <c r="E25" s="73"/>
      <c r="F25" s="73"/>
      <c r="G25" s="73"/>
      <c r="H25" s="73"/>
      <c r="I25" s="73"/>
      <c r="L25" s="68"/>
    </row>
    <row r="26" spans="1:17" s="54" customFormat="1" ht="15" customHeight="1" x14ac:dyDescent="0.35">
      <c r="A26" s="67"/>
      <c r="B26" s="67"/>
      <c r="J26" s="69"/>
      <c r="K26" s="69"/>
      <c r="L26" s="70"/>
      <c r="M26" s="69"/>
      <c r="N26" s="69"/>
      <c r="O26" s="69"/>
      <c r="P26" s="69"/>
    </row>
    <row r="27" spans="1:17" s="54" customFormat="1" ht="15" customHeight="1" x14ac:dyDescent="0.35">
      <c r="A27" s="71"/>
      <c r="B27" s="67"/>
      <c r="J27" s="69"/>
      <c r="K27" s="69"/>
      <c r="L27" s="70"/>
      <c r="M27" s="69"/>
      <c r="N27" s="69"/>
      <c r="O27" s="69"/>
      <c r="P27" s="69"/>
    </row>
    <row r="28" spans="1:17" s="54" customFormat="1" ht="15" customHeight="1" x14ac:dyDescent="0.35">
      <c r="A28" s="67"/>
      <c r="B28" s="67"/>
      <c r="L28" s="68"/>
    </row>
    <row r="29" spans="1:17" s="54" customFormat="1" ht="15" customHeight="1" x14ac:dyDescent="0.35">
      <c r="A29" s="67"/>
      <c r="B29" s="67"/>
      <c r="L29" s="68"/>
    </row>
    <row r="30" spans="1:17" s="54" customFormat="1" ht="15" customHeight="1" x14ac:dyDescent="0.35">
      <c r="A30" s="67"/>
      <c r="B30" s="67"/>
      <c r="L30" s="68"/>
    </row>
    <row r="31" spans="1:17" s="54" customFormat="1" ht="15" customHeight="1" x14ac:dyDescent="0.35">
      <c r="A31" s="67"/>
      <c r="B31" s="67"/>
      <c r="L31" s="68"/>
    </row>
    <row r="32" spans="1:17" s="54" customFormat="1" ht="15" customHeight="1" x14ac:dyDescent="0.35">
      <c r="A32" s="67"/>
      <c r="B32" s="67"/>
      <c r="L32" s="68"/>
    </row>
    <row r="33" spans="1:12" s="54" customFormat="1" ht="15" customHeight="1" x14ac:dyDescent="0.35">
      <c r="A33" s="67"/>
      <c r="B33" s="67"/>
      <c r="L33" s="68"/>
    </row>
    <row r="34" spans="1:12" s="54" customFormat="1" ht="15" customHeight="1" x14ac:dyDescent="0.35">
      <c r="A34" s="67"/>
      <c r="B34" s="67"/>
      <c r="L34" s="68"/>
    </row>
    <row r="35" spans="1:12" s="54" customFormat="1" ht="15" customHeight="1" x14ac:dyDescent="0.35">
      <c r="A35" s="67"/>
      <c r="B35" s="67"/>
      <c r="L35" s="68"/>
    </row>
    <row r="36" spans="1:12" s="54" customFormat="1" ht="15" customHeight="1" x14ac:dyDescent="0.35">
      <c r="A36" s="67"/>
      <c r="B36" s="67"/>
      <c r="L36" s="68"/>
    </row>
    <row r="37" spans="1:12" s="54" customFormat="1" ht="15" customHeight="1" x14ac:dyDescent="0.35">
      <c r="A37" s="67"/>
      <c r="B37" s="67"/>
      <c r="L37" s="68"/>
    </row>
    <row r="38" spans="1:12" s="54" customFormat="1" ht="15" customHeight="1" x14ac:dyDescent="0.35">
      <c r="A38" s="67"/>
      <c r="B38" s="67"/>
      <c r="L38" s="68"/>
    </row>
    <row r="39" spans="1:12" s="54" customFormat="1" ht="15" customHeight="1" x14ac:dyDescent="0.35">
      <c r="A39" s="67"/>
      <c r="B39" s="67"/>
      <c r="L39" s="68"/>
    </row>
    <row r="40" spans="1:12" s="54" customFormat="1" ht="15" customHeight="1" x14ac:dyDescent="0.35">
      <c r="A40" s="67"/>
      <c r="B40" s="67"/>
      <c r="L40" s="68"/>
    </row>
    <row r="41" spans="1:12" s="54" customFormat="1" ht="15" customHeight="1" x14ac:dyDescent="0.35">
      <c r="A41" s="67"/>
      <c r="B41" s="67"/>
      <c r="L41" s="68"/>
    </row>
    <row r="42" spans="1:12" s="54" customFormat="1" ht="15" customHeight="1" x14ac:dyDescent="0.35">
      <c r="A42" s="67"/>
      <c r="B42" s="67"/>
      <c r="L42" s="68"/>
    </row>
    <row r="43" spans="1:12" s="54" customFormat="1" ht="15" customHeight="1" x14ac:dyDescent="0.35">
      <c r="A43" s="67"/>
      <c r="B43" s="67"/>
      <c r="L43" s="68"/>
    </row>
    <row r="44" spans="1:12" s="54" customFormat="1" ht="15" customHeight="1" x14ac:dyDescent="0.35">
      <c r="A44" s="67"/>
      <c r="B44" s="67"/>
      <c r="L44" s="68"/>
    </row>
    <row r="45" spans="1:12" s="54" customFormat="1" ht="15" customHeight="1" x14ac:dyDescent="0.35">
      <c r="A45" s="67"/>
      <c r="B45" s="67"/>
      <c r="L45" s="68"/>
    </row>
    <row r="46" spans="1:12" s="54" customFormat="1" ht="15" customHeight="1" x14ac:dyDescent="0.35">
      <c r="A46" s="67"/>
      <c r="B46" s="67"/>
      <c r="L46" s="68"/>
    </row>
    <row r="47" spans="1:12" s="54" customFormat="1" ht="15" customHeight="1" x14ac:dyDescent="0.35">
      <c r="A47" s="67"/>
      <c r="B47" s="67"/>
      <c r="L47" s="68"/>
    </row>
    <row r="48" spans="1:12" s="54" customFormat="1" ht="15" customHeight="1" x14ac:dyDescent="0.35">
      <c r="A48" s="67"/>
      <c r="B48" s="67"/>
      <c r="L48" s="68"/>
    </row>
    <row r="49" spans="1:12" s="54" customFormat="1" ht="15" customHeight="1" x14ac:dyDescent="0.35">
      <c r="A49" s="67"/>
      <c r="B49" s="67"/>
      <c r="L49" s="68"/>
    </row>
    <row r="50" spans="1:12" s="54" customFormat="1" ht="15" customHeight="1" x14ac:dyDescent="0.35">
      <c r="A50" s="67"/>
      <c r="B50" s="67"/>
      <c r="L50" s="68"/>
    </row>
    <row r="51" spans="1:12" s="54" customFormat="1" ht="15" customHeight="1" x14ac:dyDescent="0.35">
      <c r="A51" s="67"/>
      <c r="B51" s="67"/>
      <c r="L51" s="68"/>
    </row>
    <row r="52" spans="1:12" s="54" customFormat="1" ht="15" customHeight="1" x14ac:dyDescent="0.35">
      <c r="A52" s="67"/>
      <c r="B52" s="67"/>
      <c r="L52" s="68"/>
    </row>
    <row r="53" spans="1:12" s="54" customFormat="1" ht="15" customHeight="1" x14ac:dyDescent="0.35">
      <c r="A53" s="67"/>
      <c r="B53" s="67"/>
      <c r="L53" s="68"/>
    </row>
    <row r="54" spans="1:12" s="54" customFormat="1" ht="15" customHeight="1" x14ac:dyDescent="0.35">
      <c r="A54" s="67"/>
      <c r="B54" s="67"/>
      <c r="L54" s="68"/>
    </row>
    <row r="55" spans="1:12" s="54" customFormat="1" ht="15" customHeight="1" x14ac:dyDescent="0.35">
      <c r="A55" s="67"/>
      <c r="B55" s="67"/>
      <c r="L55" s="68"/>
    </row>
    <row r="56" spans="1:12" s="54" customFormat="1" ht="15" customHeight="1" x14ac:dyDescent="0.35">
      <c r="A56" s="67"/>
      <c r="B56" s="67"/>
      <c r="L56" s="68"/>
    </row>
    <row r="57" spans="1:12" s="54" customFormat="1" ht="15" customHeight="1" x14ac:dyDescent="0.35">
      <c r="A57" s="67"/>
      <c r="B57" s="67"/>
      <c r="L57" s="68"/>
    </row>
    <row r="58" spans="1:12" s="54" customFormat="1" ht="15" customHeight="1" x14ac:dyDescent="0.35">
      <c r="A58" s="67"/>
      <c r="B58" s="67"/>
      <c r="L58" s="68"/>
    </row>
    <row r="59" spans="1:12" s="54" customFormat="1" ht="15" customHeight="1" x14ac:dyDescent="0.35">
      <c r="A59" s="67"/>
      <c r="B59" s="67"/>
      <c r="L59" s="68"/>
    </row>
    <row r="60" spans="1:12" s="54" customFormat="1" ht="15" customHeight="1" x14ac:dyDescent="0.35">
      <c r="A60" s="67"/>
      <c r="B60" s="67"/>
      <c r="L60" s="68"/>
    </row>
    <row r="61" spans="1:12" s="54" customFormat="1" ht="15" customHeight="1" x14ac:dyDescent="0.35">
      <c r="A61" s="67"/>
      <c r="B61" s="67"/>
      <c r="L61" s="68"/>
    </row>
    <row r="62" spans="1:12" s="54" customFormat="1" ht="15" customHeight="1" x14ac:dyDescent="0.35">
      <c r="A62" s="67"/>
      <c r="B62" s="67"/>
      <c r="L62" s="68"/>
    </row>
    <row r="63" spans="1:12" s="54" customFormat="1" ht="15" customHeight="1" x14ac:dyDescent="0.35">
      <c r="A63" s="67"/>
      <c r="B63" s="67"/>
      <c r="L63" s="68"/>
    </row>
    <row r="64" spans="1:12" s="54" customFormat="1" ht="15" customHeight="1" x14ac:dyDescent="0.35">
      <c r="A64" s="67"/>
      <c r="B64" s="67"/>
      <c r="L64" s="68"/>
    </row>
    <row r="65" spans="1:12" s="54" customFormat="1" ht="15" customHeight="1" x14ac:dyDescent="0.35">
      <c r="A65" s="67"/>
      <c r="B65" s="67"/>
      <c r="L65" s="68"/>
    </row>
    <row r="66" spans="1:12" s="54" customFormat="1" ht="15" customHeight="1" x14ac:dyDescent="0.35">
      <c r="A66" s="67"/>
      <c r="B66" s="67"/>
      <c r="L66" s="68"/>
    </row>
    <row r="67" spans="1:12" s="54" customFormat="1" ht="15" customHeight="1" x14ac:dyDescent="0.35">
      <c r="A67" s="67"/>
      <c r="B67" s="67"/>
      <c r="L67" s="68"/>
    </row>
    <row r="68" spans="1:12" s="54" customFormat="1" ht="15" customHeight="1" x14ac:dyDescent="0.35">
      <c r="A68" s="67"/>
      <c r="B68" s="67"/>
      <c r="L68" s="68"/>
    </row>
    <row r="69" spans="1:12" s="54" customFormat="1" ht="15" customHeight="1" x14ac:dyDescent="0.35">
      <c r="A69" s="67"/>
      <c r="B69" s="67"/>
      <c r="L69" s="68"/>
    </row>
    <row r="70" spans="1:12" s="54" customFormat="1" ht="15" customHeight="1" x14ac:dyDescent="0.35">
      <c r="A70" s="67"/>
      <c r="B70" s="67"/>
      <c r="L70" s="68"/>
    </row>
    <row r="71" spans="1:12" s="54" customFormat="1" ht="15" customHeight="1" x14ac:dyDescent="0.35">
      <c r="A71" s="67"/>
      <c r="B71" s="67"/>
      <c r="L71" s="68"/>
    </row>
    <row r="72" spans="1:12" s="54" customFormat="1" ht="15" customHeight="1" x14ac:dyDescent="0.35">
      <c r="A72" s="67"/>
      <c r="B72" s="67"/>
      <c r="L72" s="68"/>
    </row>
    <row r="73" spans="1:12" s="54" customFormat="1" ht="15" customHeight="1" x14ac:dyDescent="0.35">
      <c r="A73" s="67"/>
      <c r="B73" s="67"/>
      <c r="L73" s="68"/>
    </row>
    <row r="74" spans="1:12" s="54" customFormat="1" ht="15" customHeight="1" x14ac:dyDescent="0.35">
      <c r="A74" s="67"/>
      <c r="B74" s="67"/>
      <c r="L74" s="68"/>
    </row>
    <row r="75" spans="1:12" s="54" customFormat="1" ht="15" customHeight="1" x14ac:dyDescent="0.35">
      <c r="A75" s="67"/>
      <c r="B75" s="67"/>
      <c r="L75" s="68"/>
    </row>
    <row r="76" spans="1:12" s="54" customFormat="1" ht="15" customHeight="1" x14ac:dyDescent="0.35">
      <c r="A76" s="67"/>
      <c r="B76" s="67"/>
      <c r="L76" s="68"/>
    </row>
    <row r="77" spans="1:12" s="54" customFormat="1" ht="15" customHeight="1" x14ac:dyDescent="0.35">
      <c r="A77" s="67"/>
      <c r="B77" s="67"/>
      <c r="L77" s="68"/>
    </row>
    <row r="78" spans="1:12" s="54" customFormat="1" ht="15" customHeight="1" x14ac:dyDescent="0.35">
      <c r="A78" s="67"/>
      <c r="B78" s="67"/>
      <c r="L78" s="68"/>
    </row>
    <row r="79" spans="1:12" s="54" customFormat="1" ht="15" customHeight="1" x14ac:dyDescent="0.35">
      <c r="A79" s="67"/>
      <c r="B79" s="67"/>
      <c r="L79" s="68"/>
    </row>
    <row r="80" spans="1:12" s="54" customFormat="1" ht="15" customHeight="1" x14ac:dyDescent="0.35">
      <c r="A80" s="67"/>
      <c r="B80" s="67"/>
      <c r="L80" s="68"/>
    </row>
    <row r="81" spans="1:12" s="54" customFormat="1" ht="15" customHeight="1" x14ac:dyDescent="0.35">
      <c r="A81" s="67"/>
      <c r="B81" s="67"/>
      <c r="L81" s="68"/>
    </row>
    <row r="82" spans="1:12" s="54" customFormat="1" ht="15" customHeight="1" x14ac:dyDescent="0.35">
      <c r="A82" s="67"/>
      <c r="B82" s="67"/>
      <c r="L82" s="68"/>
    </row>
    <row r="83" spans="1:12" s="54" customFormat="1" ht="15" customHeight="1" x14ac:dyDescent="0.35">
      <c r="A83" s="67"/>
      <c r="B83" s="67"/>
      <c r="L83" s="68"/>
    </row>
    <row r="84" spans="1:12" s="54" customFormat="1" ht="15" customHeight="1" x14ac:dyDescent="0.35">
      <c r="A84" s="67"/>
      <c r="B84" s="67"/>
      <c r="L84" s="68"/>
    </row>
    <row r="85" spans="1:12" s="54" customFormat="1" ht="15" customHeight="1" x14ac:dyDescent="0.35">
      <c r="A85" s="67"/>
      <c r="B85" s="67"/>
      <c r="L85" s="68"/>
    </row>
    <row r="86" spans="1:12" s="54" customFormat="1" ht="15" customHeight="1" x14ac:dyDescent="0.35">
      <c r="A86" s="67"/>
      <c r="B86" s="67"/>
      <c r="L86" s="68"/>
    </row>
    <row r="87" spans="1:12" s="54" customFormat="1" ht="15" customHeight="1" x14ac:dyDescent="0.35">
      <c r="A87" s="67"/>
      <c r="B87" s="67"/>
      <c r="L87" s="68"/>
    </row>
    <row r="88" spans="1:12" s="54" customFormat="1" ht="15" customHeight="1" x14ac:dyDescent="0.35">
      <c r="A88" s="67"/>
      <c r="B88" s="67"/>
      <c r="L88" s="68"/>
    </row>
    <row r="89" spans="1:12" s="54" customFormat="1" ht="15" customHeight="1" x14ac:dyDescent="0.35">
      <c r="A89" s="67"/>
      <c r="B89" s="67"/>
      <c r="L89" s="68"/>
    </row>
    <row r="90" spans="1:12" s="54" customFormat="1" ht="15" customHeight="1" x14ac:dyDescent="0.35">
      <c r="A90" s="67"/>
      <c r="B90" s="67"/>
      <c r="L90" s="68"/>
    </row>
    <row r="91" spans="1:12" s="54" customFormat="1" ht="15" customHeight="1" x14ac:dyDescent="0.35">
      <c r="A91" s="67"/>
      <c r="B91" s="67"/>
      <c r="L91" s="68"/>
    </row>
    <row r="92" spans="1:12" s="54" customFormat="1" ht="15" customHeight="1" x14ac:dyDescent="0.35">
      <c r="A92" s="67"/>
      <c r="B92" s="67"/>
      <c r="L92" s="68"/>
    </row>
    <row r="93" spans="1:12" s="54" customFormat="1" ht="15" customHeight="1" x14ac:dyDescent="0.35">
      <c r="A93" s="67"/>
      <c r="B93" s="67"/>
      <c r="L93" s="68"/>
    </row>
    <row r="94" spans="1:12" s="54" customFormat="1" ht="15" customHeight="1" x14ac:dyDescent="0.35">
      <c r="A94" s="67"/>
      <c r="B94" s="67"/>
      <c r="L94" s="68"/>
    </row>
    <row r="95" spans="1:12" s="54" customFormat="1" ht="15" customHeight="1" x14ac:dyDescent="0.35">
      <c r="A95" s="67"/>
      <c r="B95" s="67"/>
      <c r="L95" s="68"/>
    </row>
    <row r="96" spans="1:12" s="54" customFormat="1" ht="15" customHeight="1" x14ac:dyDescent="0.35">
      <c r="A96" s="67"/>
      <c r="B96" s="67"/>
      <c r="L96" s="68"/>
    </row>
    <row r="97" spans="1:12" s="54" customFormat="1" ht="15" customHeight="1" x14ac:dyDescent="0.35">
      <c r="A97" s="67"/>
      <c r="B97" s="67"/>
      <c r="L97" s="68"/>
    </row>
    <row r="98" spans="1:12" s="54" customFormat="1" ht="15" customHeight="1" x14ac:dyDescent="0.35">
      <c r="A98" s="67"/>
      <c r="B98" s="67"/>
      <c r="L98" s="68"/>
    </row>
    <row r="99" spans="1:12" s="54" customFormat="1" ht="15" customHeight="1" x14ac:dyDescent="0.35">
      <c r="A99" s="67"/>
      <c r="B99" s="67"/>
      <c r="L99" s="68"/>
    </row>
    <row r="100" spans="1:12" s="54" customFormat="1" ht="15" customHeight="1" x14ac:dyDescent="0.35">
      <c r="A100" s="67"/>
      <c r="B100" s="67"/>
      <c r="L100" s="68"/>
    </row>
    <row r="101" spans="1:12" s="54" customFormat="1" ht="15" customHeight="1" x14ac:dyDescent="0.35">
      <c r="A101" s="67"/>
      <c r="B101" s="67"/>
      <c r="L101" s="68"/>
    </row>
    <row r="102" spans="1:12" s="54" customFormat="1" ht="15" customHeight="1" x14ac:dyDescent="0.35">
      <c r="A102" s="67"/>
      <c r="B102" s="67"/>
      <c r="L102" s="68"/>
    </row>
    <row r="103" spans="1:12" s="54" customFormat="1" ht="15" customHeight="1" x14ac:dyDescent="0.35">
      <c r="A103" s="67"/>
      <c r="B103" s="67"/>
      <c r="L103" s="68"/>
    </row>
    <row r="104" spans="1:12" s="54" customFormat="1" ht="15" customHeight="1" x14ac:dyDescent="0.35">
      <c r="A104" s="67"/>
      <c r="B104" s="67"/>
      <c r="L104" s="68"/>
    </row>
    <row r="105" spans="1:12" s="54" customFormat="1" ht="15" customHeight="1" x14ac:dyDescent="0.35">
      <c r="A105" s="67"/>
      <c r="B105" s="67"/>
      <c r="L105" s="68"/>
    </row>
    <row r="106" spans="1:12" s="54" customFormat="1" ht="15" customHeight="1" x14ac:dyDescent="0.35">
      <c r="A106" s="67"/>
      <c r="B106" s="67"/>
      <c r="L106" s="68"/>
    </row>
    <row r="107" spans="1:12" s="54" customFormat="1" ht="15" customHeight="1" x14ac:dyDescent="0.35">
      <c r="A107" s="67"/>
      <c r="B107" s="67"/>
      <c r="L107" s="68"/>
    </row>
    <row r="108" spans="1:12" s="54" customFormat="1" ht="15" customHeight="1" x14ac:dyDescent="0.35">
      <c r="A108" s="67"/>
      <c r="B108" s="67"/>
      <c r="L108" s="68"/>
    </row>
    <row r="109" spans="1:12" s="54" customFormat="1" ht="15" customHeight="1" x14ac:dyDescent="0.35">
      <c r="A109" s="67"/>
      <c r="B109" s="67"/>
      <c r="L109" s="68"/>
    </row>
    <row r="110" spans="1:12" s="54" customFormat="1" ht="15" customHeight="1" x14ac:dyDescent="0.35">
      <c r="A110" s="67"/>
      <c r="B110" s="67"/>
      <c r="L110" s="68"/>
    </row>
    <row r="111" spans="1:12" s="54" customFormat="1" ht="15" customHeight="1" x14ac:dyDescent="0.35">
      <c r="A111" s="67"/>
      <c r="B111" s="67"/>
      <c r="L111" s="68"/>
    </row>
    <row r="112" spans="1:12" s="54" customFormat="1" ht="15" customHeight="1" x14ac:dyDescent="0.35">
      <c r="A112" s="67"/>
      <c r="B112" s="67"/>
      <c r="L112" s="68"/>
    </row>
    <row r="113" spans="1:12" s="54" customFormat="1" ht="15" customHeight="1" x14ac:dyDescent="0.35">
      <c r="A113" s="67"/>
      <c r="B113" s="67"/>
      <c r="L113" s="68"/>
    </row>
    <row r="114" spans="1:12" s="54" customFormat="1" ht="15" customHeight="1" x14ac:dyDescent="0.35">
      <c r="A114" s="67"/>
      <c r="B114" s="67"/>
      <c r="L114" s="68"/>
    </row>
    <row r="115" spans="1:12" s="54" customFormat="1" ht="15" customHeight="1" x14ac:dyDescent="0.35">
      <c r="A115" s="67"/>
      <c r="B115" s="67"/>
      <c r="L115" s="68"/>
    </row>
    <row r="116" spans="1:12" s="54" customFormat="1" ht="15" customHeight="1" x14ac:dyDescent="0.35">
      <c r="A116" s="67"/>
      <c r="B116" s="67"/>
      <c r="L116" s="68"/>
    </row>
    <row r="117" spans="1:12" s="54" customFormat="1" ht="15" customHeight="1" x14ac:dyDescent="0.35">
      <c r="A117" s="67"/>
      <c r="B117" s="67"/>
      <c r="L117" s="68"/>
    </row>
    <row r="118" spans="1:12" s="54" customFormat="1" ht="15" customHeight="1" x14ac:dyDescent="0.35">
      <c r="A118" s="67"/>
      <c r="B118" s="67"/>
      <c r="L118" s="68"/>
    </row>
    <row r="119" spans="1:12" s="54" customFormat="1" ht="15" customHeight="1" x14ac:dyDescent="0.35">
      <c r="A119" s="67"/>
      <c r="B119" s="67"/>
      <c r="L119" s="68"/>
    </row>
    <row r="120" spans="1:12" s="54" customFormat="1" ht="15" customHeight="1" x14ac:dyDescent="0.35">
      <c r="A120" s="67"/>
      <c r="B120" s="67"/>
      <c r="L120" s="68"/>
    </row>
    <row r="121" spans="1:12" s="54" customFormat="1" ht="15" customHeight="1" x14ac:dyDescent="0.35">
      <c r="A121" s="67"/>
      <c r="B121" s="67"/>
      <c r="L121" s="68"/>
    </row>
    <row r="122" spans="1:12" s="54" customFormat="1" ht="15" customHeight="1" x14ac:dyDescent="0.35">
      <c r="A122" s="67"/>
      <c r="B122" s="67"/>
      <c r="L122" s="68"/>
    </row>
    <row r="123" spans="1:12" s="54" customFormat="1" ht="15" customHeight="1" x14ac:dyDescent="0.35">
      <c r="A123" s="67"/>
      <c r="B123" s="67"/>
      <c r="L123" s="68"/>
    </row>
    <row r="124" spans="1:12" s="54" customFormat="1" ht="15" customHeight="1" x14ac:dyDescent="0.35">
      <c r="A124" s="67"/>
      <c r="B124" s="67"/>
      <c r="L124" s="68"/>
    </row>
    <row r="125" spans="1:12" s="54" customFormat="1" ht="15" customHeight="1" x14ac:dyDescent="0.35">
      <c r="A125" s="67"/>
      <c r="B125" s="67"/>
      <c r="L125" s="68"/>
    </row>
    <row r="126" spans="1:12" s="54" customFormat="1" ht="15" customHeight="1" x14ac:dyDescent="0.35">
      <c r="A126" s="67"/>
      <c r="B126" s="67"/>
      <c r="L126" s="68"/>
    </row>
    <row r="127" spans="1:12" s="54" customFormat="1" ht="15" customHeight="1" x14ac:dyDescent="0.35">
      <c r="A127" s="67"/>
      <c r="B127" s="67"/>
      <c r="L127" s="68"/>
    </row>
    <row r="128" spans="1:12" s="54" customFormat="1" ht="15" customHeight="1" x14ac:dyDescent="0.35">
      <c r="A128" s="67"/>
      <c r="B128" s="67"/>
      <c r="L128" s="68"/>
    </row>
    <row r="129" spans="1:12" s="54" customFormat="1" ht="15" customHeight="1" x14ac:dyDescent="0.35">
      <c r="A129" s="67"/>
      <c r="B129" s="67"/>
      <c r="L129" s="68"/>
    </row>
    <row r="130" spans="1:12" s="54" customFormat="1" ht="15" customHeight="1" x14ac:dyDescent="0.35">
      <c r="A130" s="67"/>
      <c r="B130" s="67"/>
      <c r="L130" s="68"/>
    </row>
    <row r="131" spans="1:12" s="54" customFormat="1" ht="15" customHeight="1" x14ac:dyDescent="0.35">
      <c r="A131" s="67"/>
      <c r="B131" s="67"/>
      <c r="L131" s="68"/>
    </row>
    <row r="132" spans="1:12" s="54" customFormat="1" ht="15" customHeight="1" x14ac:dyDescent="0.35">
      <c r="A132" s="67"/>
      <c r="B132" s="67"/>
      <c r="L132" s="68"/>
    </row>
    <row r="133" spans="1:12" s="54" customFormat="1" ht="15" customHeight="1" x14ac:dyDescent="0.35">
      <c r="A133" s="67"/>
      <c r="B133" s="67"/>
      <c r="L133" s="68"/>
    </row>
    <row r="134" spans="1:12" s="54" customFormat="1" ht="15" customHeight="1" x14ac:dyDescent="0.35">
      <c r="A134" s="67"/>
      <c r="B134" s="67"/>
      <c r="L134" s="68"/>
    </row>
    <row r="135" spans="1:12" s="54" customFormat="1" ht="15" customHeight="1" x14ac:dyDescent="0.35">
      <c r="A135" s="67"/>
      <c r="B135" s="67"/>
      <c r="L135" s="68"/>
    </row>
    <row r="136" spans="1:12" s="54" customFormat="1" ht="15" customHeight="1" x14ac:dyDescent="0.35">
      <c r="A136" s="67"/>
      <c r="B136" s="67"/>
      <c r="L136" s="68"/>
    </row>
    <row r="137" spans="1:12" s="54" customFormat="1" ht="15" customHeight="1" x14ac:dyDescent="0.35">
      <c r="A137" s="67"/>
      <c r="B137" s="67"/>
      <c r="L137" s="68"/>
    </row>
    <row r="138" spans="1:12" s="54" customFormat="1" ht="15" customHeight="1" x14ac:dyDescent="0.35">
      <c r="A138" s="67"/>
      <c r="B138" s="67"/>
      <c r="L138" s="68"/>
    </row>
    <row r="139" spans="1:12" s="54" customFormat="1" ht="15" customHeight="1" x14ac:dyDescent="0.35">
      <c r="A139" s="67"/>
      <c r="B139" s="67"/>
      <c r="L139" s="68"/>
    </row>
    <row r="140" spans="1:12" s="54" customFormat="1" ht="15" customHeight="1" x14ac:dyDescent="0.35">
      <c r="A140" s="67"/>
      <c r="B140" s="67"/>
      <c r="L140" s="68"/>
    </row>
    <row r="141" spans="1:12" s="54" customFormat="1" ht="15" customHeight="1" x14ac:dyDescent="0.35">
      <c r="A141" s="67"/>
      <c r="B141" s="67"/>
      <c r="L141" s="68"/>
    </row>
    <row r="142" spans="1:12" s="54" customFormat="1" ht="15" customHeight="1" x14ac:dyDescent="0.35">
      <c r="A142" s="67"/>
      <c r="B142" s="67"/>
      <c r="L142" s="68"/>
    </row>
    <row r="143" spans="1:12" s="54" customFormat="1" ht="15" customHeight="1" x14ac:dyDescent="0.35">
      <c r="A143" s="67"/>
      <c r="B143" s="67"/>
      <c r="L143" s="68"/>
    </row>
    <row r="144" spans="1:12" s="54" customFormat="1" ht="15" customHeight="1" x14ac:dyDescent="0.35">
      <c r="A144" s="67"/>
      <c r="B144" s="67"/>
      <c r="L144" s="68"/>
    </row>
    <row r="145" spans="1:12" s="54" customFormat="1" ht="15" customHeight="1" x14ac:dyDescent="0.35">
      <c r="A145" s="67"/>
      <c r="B145" s="67"/>
      <c r="L145" s="68"/>
    </row>
    <row r="146" spans="1:12" s="54" customFormat="1" ht="15" customHeight="1" x14ac:dyDescent="0.35">
      <c r="A146" s="67"/>
      <c r="B146" s="67"/>
      <c r="L146" s="68"/>
    </row>
    <row r="147" spans="1:12" s="54" customFormat="1" ht="15" customHeight="1" x14ac:dyDescent="0.35">
      <c r="A147" s="67"/>
      <c r="B147" s="67"/>
      <c r="L147" s="68"/>
    </row>
    <row r="148" spans="1:12" s="54" customFormat="1" ht="15" customHeight="1" x14ac:dyDescent="0.35">
      <c r="A148" s="67"/>
      <c r="B148" s="67"/>
      <c r="L148" s="68"/>
    </row>
    <row r="149" spans="1:12" s="54" customFormat="1" ht="15" customHeight="1" x14ac:dyDescent="0.35">
      <c r="A149" s="67"/>
      <c r="B149" s="67"/>
      <c r="L149" s="68"/>
    </row>
    <row r="150" spans="1:12" s="54" customFormat="1" ht="15" customHeight="1" x14ac:dyDescent="0.35">
      <c r="A150" s="67"/>
      <c r="B150" s="67"/>
      <c r="L150" s="68"/>
    </row>
    <row r="151" spans="1:12" s="54" customFormat="1" ht="15" customHeight="1" x14ac:dyDescent="0.35">
      <c r="A151" s="67"/>
      <c r="B151" s="67"/>
      <c r="L151" s="68"/>
    </row>
    <row r="152" spans="1:12" s="54" customFormat="1" ht="15" customHeight="1" x14ac:dyDescent="0.35">
      <c r="A152" s="67"/>
      <c r="B152" s="67"/>
      <c r="L152" s="68"/>
    </row>
    <row r="153" spans="1:12" s="54" customFormat="1" ht="15" customHeight="1" x14ac:dyDescent="0.35">
      <c r="A153" s="67"/>
      <c r="B153" s="67"/>
      <c r="L153" s="68"/>
    </row>
    <row r="154" spans="1:12" s="54" customFormat="1" ht="15" customHeight="1" x14ac:dyDescent="0.35">
      <c r="A154" s="67"/>
      <c r="B154" s="67"/>
      <c r="L154" s="68"/>
    </row>
    <row r="155" spans="1:12" s="54" customFormat="1" ht="15" customHeight="1" x14ac:dyDescent="0.35">
      <c r="A155" s="67"/>
      <c r="B155" s="67"/>
      <c r="L155" s="68"/>
    </row>
    <row r="156" spans="1:12" s="54" customFormat="1" ht="15" customHeight="1" x14ac:dyDescent="0.35">
      <c r="A156" s="67"/>
      <c r="B156" s="67"/>
      <c r="L156" s="68"/>
    </row>
    <row r="157" spans="1:12" s="54" customFormat="1" ht="15" customHeight="1" x14ac:dyDescent="0.35">
      <c r="A157" s="67"/>
      <c r="B157" s="67"/>
      <c r="L157" s="68"/>
    </row>
    <row r="158" spans="1:12" s="54" customFormat="1" ht="15" customHeight="1" x14ac:dyDescent="0.35">
      <c r="A158" s="67"/>
      <c r="B158" s="67"/>
      <c r="L158" s="68"/>
    </row>
    <row r="159" spans="1:12" s="54" customFormat="1" ht="15" customHeight="1" x14ac:dyDescent="0.35">
      <c r="A159" s="67"/>
      <c r="B159" s="67"/>
      <c r="L159" s="68"/>
    </row>
    <row r="160" spans="1:12" s="54" customFormat="1" ht="15" customHeight="1" x14ac:dyDescent="0.35">
      <c r="A160" s="67"/>
      <c r="B160" s="67"/>
      <c r="L160" s="68"/>
    </row>
    <row r="161" spans="1:12" s="54" customFormat="1" ht="15" customHeight="1" x14ac:dyDescent="0.35">
      <c r="A161" s="67"/>
      <c r="B161" s="67"/>
      <c r="L161" s="68"/>
    </row>
    <row r="162" spans="1:12" s="54" customFormat="1" ht="15" customHeight="1" x14ac:dyDescent="0.35">
      <c r="A162" s="67"/>
      <c r="B162" s="67"/>
      <c r="L162" s="68"/>
    </row>
    <row r="163" spans="1:12" s="54" customFormat="1" ht="15" customHeight="1" x14ac:dyDescent="0.35">
      <c r="A163" s="67"/>
      <c r="B163" s="67"/>
      <c r="L163" s="68"/>
    </row>
    <row r="164" spans="1:12" s="54" customFormat="1" ht="15" customHeight="1" x14ac:dyDescent="0.35">
      <c r="A164" s="67"/>
      <c r="B164" s="67"/>
      <c r="L164" s="68"/>
    </row>
    <row r="165" spans="1:12" s="54" customFormat="1" ht="15" customHeight="1" x14ac:dyDescent="0.35">
      <c r="A165" s="67"/>
      <c r="B165" s="67"/>
      <c r="L165" s="68"/>
    </row>
    <row r="166" spans="1:12" s="54" customFormat="1" ht="15" customHeight="1" x14ac:dyDescent="0.35">
      <c r="A166" s="67"/>
      <c r="B166" s="67"/>
      <c r="L166" s="68"/>
    </row>
    <row r="167" spans="1:12" s="54" customFormat="1" ht="15" customHeight="1" x14ac:dyDescent="0.35">
      <c r="A167" s="67"/>
      <c r="B167" s="67"/>
      <c r="L167" s="68"/>
    </row>
    <row r="168" spans="1:12" s="54" customFormat="1" ht="15" customHeight="1" x14ac:dyDescent="0.35">
      <c r="A168" s="67"/>
      <c r="B168" s="67"/>
      <c r="L168" s="68"/>
    </row>
    <row r="169" spans="1:12" s="54" customFormat="1" ht="15" customHeight="1" x14ac:dyDescent="0.35">
      <c r="A169" s="67"/>
      <c r="B169" s="67"/>
      <c r="L169" s="68"/>
    </row>
    <row r="170" spans="1:12" s="54" customFormat="1" ht="15" customHeight="1" x14ac:dyDescent="0.35">
      <c r="A170" s="67"/>
      <c r="B170" s="67"/>
      <c r="L170" s="68"/>
    </row>
    <row r="171" spans="1:12" s="54" customFormat="1" ht="15" customHeight="1" x14ac:dyDescent="0.35">
      <c r="A171" s="67"/>
      <c r="B171" s="67"/>
      <c r="L171" s="68"/>
    </row>
    <row r="172" spans="1:12" s="54" customFormat="1" ht="15" customHeight="1" x14ac:dyDescent="0.35">
      <c r="A172" s="67"/>
      <c r="B172" s="67"/>
      <c r="L172" s="68"/>
    </row>
    <row r="173" spans="1:12" s="54" customFormat="1" ht="15" customHeight="1" x14ac:dyDescent="0.35">
      <c r="A173" s="67"/>
      <c r="B173" s="67"/>
      <c r="L173" s="68"/>
    </row>
    <row r="174" spans="1:12" s="54" customFormat="1" ht="15" customHeight="1" x14ac:dyDescent="0.35">
      <c r="A174" s="67"/>
      <c r="B174" s="67"/>
      <c r="L174" s="68"/>
    </row>
    <row r="175" spans="1:12" s="54" customFormat="1" ht="15" customHeight="1" x14ac:dyDescent="0.35">
      <c r="A175" s="67"/>
      <c r="B175" s="67"/>
      <c r="L175" s="68"/>
    </row>
    <row r="176" spans="1:12" s="54" customFormat="1" ht="15" customHeight="1" x14ac:dyDescent="0.35">
      <c r="A176" s="67"/>
      <c r="B176" s="67"/>
      <c r="L176" s="68"/>
    </row>
    <row r="177" spans="1:12" s="54" customFormat="1" ht="15" customHeight="1" x14ac:dyDescent="0.35">
      <c r="A177" s="67"/>
      <c r="B177" s="67"/>
      <c r="L177" s="68"/>
    </row>
    <row r="178" spans="1:12" s="54" customFormat="1" ht="15" customHeight="1" x14ac:dyDescent="0.35">
      <c r="A178" s="67"/>
      <c r="B178" s="67"/>
      <c r="L178" s="68"/>
    </row>
    <row r="179" spans="1:12" s="54" customFormat="1" ht="15" customHeight="1" x14ac:dyDescent="0.35">
      <c r="A179" s="67"/>
      <c r="B179" s="67"/>
      <c r="L179" s="68"/>
    </row>
    <row r="180" spans="1:12" s="54" customFormat="1" ht="15" customHeight="1" x14ac:dyDescent="0.35">
      <c r="A180" s="67"/>
      <c r="B180" s="67"/>
      <c r="L180" s="68"/>
    </row>
    <row r="181" spans="1:12" s="54" customFormat="1" ht="15" customHeight="1" x14ac:dyDescent="0.35">
      <c r="A181" s="67"/>
      <c r="B181" s="67"/>
      <c r="L181" s="68"/>
    </row>
    <row r="182" spans="1:12" s="54" customFormat="1" ht="15" customHeight="1" x14ac:dyDescent="0.35">
      <c r="A182" s="67"/>
      <c r="B182" s="67"/>
      <c r="L182" s="68"/>
    </row>
    <row r="183" spans="1:12" s="54" customFormat="1" ht="15" customHeight="1" x14ac:dyDescent="0.35">
      <c r="A183" s="67"/>
      <c r="B183" s="67"/>
      <c r="L183" s="68"/>
    </row>
    <row r="184" spans="1:12" s="54" customFormat="1" ht="15" customHeight="1" x14ac:dyDescent="0.35">
      <c r="A184" s="67"/>
      <c r="B184" s="67"/>
      <c r="L184" s="68"/>
    </row>
    <row r="185" spans="1:12" s="54" customFormat="1" ht="15" customHeight="1" x14ac:dyDescent="0.35">
      <c r="A185" s="67"/>
      <c r="B185" s="67"/>
      <c r="L185" s="68"/>
    </row>
    <row r="186" spans="1:12" s="54" customFormat="1" ht="15" customHeight="1" x14ac:dyDescent="0.35">
      <c r="A186" s="67"/>
      <c r="B186" s="67"/>
      <c r="L186" s="68"/>
    </row>
    <row r="187" spans="1:12" s="54" customFormat="1" ht="15" customHeight="1" x14ac:dyDescent="0.35">
      <c r="A187" s="67"/>
      <c r="B187" s="67"/>
      <c r="L187" s="68"/>
    </row>
    <row r="188" spans="1:12" s="54" customFormat="1" ht="15" customHeight="1" x14ac:dyDescent="0.35">
      <c r="A188" s="67"/>
      <c r="B188" s="67"/>
      <c r="L188" s="68"/>
    </row>
    <row r="189" spans="1:12" s="54" customFormat="1" ht="15" customHeight="1" x14ac:dyDescent="0.35">
      <c r="A189" s="67"/>
      <c r="B189" s="67"/>
      <c r="L189" s="68"/>
    </row>
    <row r="190" spans="1:12" s="54" customFormat="1" ht="15" customHeight="1" x14ac:dyDescent="0.35">
      <c r="A190" s="67"/>
      <c r="B190" s="67"/>
      <c r="L190" s="68"/>
    </row>
    <row r="191" spans="1:12" s="54" customFormat="1" ht="15" customHeight="1" x14ac:dyDescent="0.35">
      <c r="A191" s="67"/>
      <c r="B191" s="67"/>
      <c r="L191" s="68"/>
    </row>
    <row r="192" spans="1:12" s="54" customFormat="1" ht="15" customHeight="1" x14ac:dyDescent="0.35">
      <c r="A192" s="67"/>
      <c r="B192" s="67"/>
      <c r="L192" s="68"/>
    </row>
    <row r="193" spans="1:12" s="54" customFormat="1" ht="15" customHeight="1" x14ac:dyDescent="0.35">
      <c r="A193" s="67"/>
      <c r="B193" s="67"/>
      <c r="L193" s="68"/>
    </row>
    <row r="194" spans="1:12" s="54" customFormat="1" ht="15" customHeight="1" x14ac:dyDescent="0.35">
      <c r="A194" s="67"/>
      <c r="B194" s="67"/>
      <c r="L194" s="68"/>
    </row>
    <row r="195" spans="1:12" s="54" customFormat="1" ht="15" customHeight="1" x14ac:dyDescent="0.35">
      <c r="A195" s="67"/>
      <c r="B195" s="67"/>
      <c r="L195" s="68"/>
    </row>
    <row r="196" spans="1:12" s="54" customFormat="1" ht="15" customHeight="1" x14ac:dyDescent="0.35">
      <c r="A196" s="67"/>
      <c r="B196" s="67"/>
      <c r="L196" s="68"/>
    </row>
    <row r="197" spans="1:12" s="54" customFormat="1" ht="15" customHeight="1" x14ac:dyDescent="0.35">
      <c r="A197" s="67"/>
      <c r="B197" s="67"/>
      <c r="L197" s="68"/>
    </row>
    <row r="198" spans="1:12" s="54" customFormat="1" ht="15" customHeight="1" x14ac:dyDescent="0.35">
      <c r="A198" s="67"/>
      <c r="B198" s="67"/>
      <c r="L198" s="68"/>
    </row>
    <row r="199" spans="1:12" s="54" customFormat="1" ht="15" customHeight="1" x14ac:dyDescent="0.35">
      <c r="A199" s="67"/>
      <c r="B199" s="67"/>
      <c r="L199" s="68"/>
    </row>
    <row r="200" spans="1:12" s="54" customFormat="1" ht="15" customHeight="1" x14ac:dyDescent="0.35">
      <c r="A200" s="67"/>
      <c r="B200" s="67"/>
      <c r="L200" s="68"/>
    </row>
    <row r="201" spans="1:12" s="54" customFormat="1" ht="15" customHeight="1" x14ac:dyDescent="0.35">
      <c r="A201" s="67"/>
      <c r="B201" s="67"/>
      <c r="L201" s="68"/>
    </row>
    <row r="202" spans="1:12" s="54" customFormat="1" ht="15" customHeight="1" x14ac:dyDescent="0.35">
      <c r="A202" s="67"/>
      <c r="B202" s="67"/>
      <c r="L202" s="68"/>
    </row>
    <row r="203" spans="1:12" s="54" customFormat="1" ht="15" customHeight="1" x14ac:dyDescent="0.35">
      <c r="A203" s="67"/>
      <c r="B203" s="67"/>
      <c r="L203" s="68"/>
    </row>
    <row r="204" spans="1:12" s="54" customFormat="1" ht="15" customHeight="1" x14ac:dyDescent="0.35">
      <c r="A204" s="67"/>
      <c r="B204" s="67"/>
      <c r="L204" s="68"/>
    </row>
    <row r="205" spans="1:12" s="54" customFormat="1" ht="15" customHeight="1" x14ac:dyDescent="0.35">
      <c r="A205" s="67"/>
      <c r="B205" s="67"/>
      <c r="L205" s="68"/>
    </row>
    <row r="206" spans="1:12" s="54" customFormat="1" ht="15" customHeight="1" x14ac:dyDescent="0.35">
      <c r="A206" s="67"/>
      <c r="B206" s="67"/>
      <c r="L206" s="68"/>
    </row>
    <row r="207" spans="1:12" s="54" customFormat="1" ht="15" customHeight="1" x14ac:dyDescent="0.35">
      <c r="A207" s="67"/>
      <c r="B207" s="67"/>
      <c r="L207" s="68"/>
    </row>
    <row r="208" spans="1:12" s="54" customFormat="1" ht="15" customHeight="1" x14ac:dyDescent="0.35">
      <c r="A208" s="67"/>
      <c r="B208" s="67"/>
      <c r="L208" s="68"/>
    </row>
    <row r="209" spans="1:12" s="54" customFormat="1" ht="15" customHeight="1" x14ac:dyDescent="0.35">
      <c r="A209" s="67"/>
      <c r="B209" s="67"/>
      <c r="L209" s="68"/>
    </row>
    <row r="210" spans="1:12" s="54" customFormat="1" ht="15" customHeight="1" x14ac:dyDescent="0.35">
      <c r="A210" s="67"/>
      <c r="B210" s="67"/>
      <c r="L210" s="68"/>
    </row>
    <row r="211" spans="1:12" s="54" customFormat="1" ht="15" customHeight="1" x14ac:dyDescent="0.35">
      <c r="A211" s="67"/>
      <c r="B211" s="67"/>
      <c r="L211" s="68"/>
    </row>
    <row r="212" spans="1:12" s="54" customFormat="1" ht="15" customHeight="1" x14ac:dyDescent="0.35">
      <c r="A212" s="67"/>
      <c r="B212" s="67"/>
      <c r="L212" s="68"/>
    </row>
    <row r="213" spans="1:12" s="54" customFormat="1" ht="15" customHeight="1" x14ac:dyDescent="0.35">
      <c r="A213" s="67"/>
      <c r="B213" s="67"/>
      <c r="L213" s="68"/>
    </row>
    <row r="214" spans="1:12" s="54" customFormat="1" ht="15" customHeight="1" x14ac:dyDescent="0.35">
      <c r="A214" s="67"/>
      <c r="B214" s="67"/>
      <c r="L214" s="68"/>
    </row>
    <row r="215" spans="1:12" s="54" customFormat="1" ht="15" customHeight="1" x14ac:dyDescent="0.35">
      <c r="A215" s="67"/>
      <c r="B215" s="67"/>
      <c r="L215" s="68"/>
    </row>
    <row r="216" spans="1:12" s="54" customFormat="1" ht="15" customHeight="1" x14ac:dyDescent="0.35">
      <c r="A216" s="67"/>
      <c r="B216" s="67"/>
      <c r="L216" s="68"/>
    </row>
    <row r="217" spans="1:12" s="54" customFormat="1" ht="15" customHeight="1" x14ac:dyDescent="0.35">
      <c r="A217" s="67"/>
      <c r="B217" s="67"/>
      <c r="L217" s="68"/>
    </row>
    <row r="218" spans="1:12" s="54" customFormat="1" ht="15" customHeight="1" x14ac:dyDescent="0.35">
      <c r="A218" s="67"/>
      <c r="B218" s="67"/>
      <c r="L218" s="68"/>
    </row>
    <row r="219" spans="1:12" s="54" customFormat="1" ht="15" customHeight="1" x14ac:dyDescent="0.35">
      <c r="A219" s="67"/>
      <c r="B219" s="67"/>
      <c r="L219" s="68"/>
    </row>
    <row r="220" spans="1:12" s="54" customFormat="1" ht="15" customHeight="1" x14ac:dyDescent="0.35">
      <c r="A220" s="67"/>
      <c r="B220" s="67"/>
      <c r="L220" s="68"/>
    </row>
    <row r="221" spans="1:12" s="54" customFormat="1" ht="15" customHeight="1" x14ac:dyDescent="0.35">
      <c r="A221" s="67"/>
      <c r="B221" s="67"/>
      <c r="L221" s="68"/>
    </row>
    <row r="222" spans="1:12" s="54" customFormat="1" ht="15" customHeight="1" x14ac:dyDescent="0.35">
      <c r="A222" s="67"/>
      <c r="B222" s="67"/>
      <c r="L222" s="68"/>
    </row>
    <row r="223" spans="1:12" s="54" customFormat="1" ht="15" customHeight="1" x14ac:dyDescent="0.35">
      <c r="A223" s="67"/>
      <c r="B223" s="67"/>
      <c r="L223" s="68"/>
    </row>
    <row r="224" spans="1:12" s="54" customFormat="1" ht="15" customHeight="1" x14ac:dyDescent="0.35">
      <c r="A224" s="67"/>
      <c r="B224" s="67"/>
      <c r="L224" s="68"/>
    </row>
    <row r="225" spans="1:12" s="54" customFormat="1" ht="15" customHeight="1" x14ac:dyDescent="0.35">
      <c r="A225" s="67"/>
      <c r="B225" s="67"/>
      <c r="L225" s="68"/>
    </row>
    <row r="226" spans="1:12" s="54" customFormat="1" ht="15" customHeight="1" x14ac:dyDescent="0.35">
      <c r="A226" s="67"/>
      <c r="B226" s="67"/>
      <c r="L226" s="68"/>
    </row>
    <row r="227" spans="1:12" s="54" customFormat="1" ht="15" customHeight="1" x14ac:dyDescent="0.35">
      <c r="A227" s="67"/>
      <c r="B227" s="67"/>
      <c r="L227" s="68"/>
    </row>
    <row r="228" spans="1:12" s="54" customFormat="1" ht="15" customHeight="1" x14ac:dyDescent="0.35">
      <c r="A228" s="67"/>
      <c r="B228" s="67"/>
      <c r="L228" s="68"/>
    </row>
    <row r="229" spans="1:12" s="54" customFormat="1" ht="15" customHeight="1" x14ac:dyDescent="0.35">
      <c r="A229" s="67"/>
      <c r="B229" s="67"/>
      <c r="L229" s="68"/>
    </row>
    <row r="230" spans="1:12" s="54" customFormat="1" ht="15" customHeight="1" x14ac:dyDescent="0.35">
      <c r="A230" s="67"/>
      <c r="B230" s="67"/>
      <c r="L230" s="68"/>
    </row>
    <row r="231" spans="1:12" s="54" customFormat="1" ht="15" customHeight="1" x14ac:dyDescent="0.35">
      <c r="A231" s="67"/>
      <c r="B231" s="67"/>
      <c r="L231" s="68"/>
    </row>
    <row r="232" spans="1:12" s="54" customFormat="1" ht="15" customHeight="1" x14ac:dyDescent="0.35">
      <c r="A232" s="67"/>
      <c r="B232" s="67"/>
      <c r="L232" s="68"/>
    </row>
    <row r="233" spans="1:12" s="54" customFormat="1" ht="15" customHeight="1" x14ac:dyDescent="0.35">
      <c r="A233" s="67"/>
      <c r="B233" s="67"/>
      <c r="L233" s="68"/>
    </row>
    <row r="234" spans="1:12" s="54" customFormat="1" ht="15" customHeight="1" x14ac:dyDescent="0.35">
      <c r="A234" s="67"/>
      <c r="B234" s="67"/>
      <c r="L234" s="68"/>
    </row>
    <row r="235" spans="1:12" s="54" customFormat="1" ht="15" customHeight="1" x14ac:dyDescent="0.35">
      <c r="A235" s="67"/>
      <c r="B235" s="67"/>
      <c r="L235" s="68"/>
    </row>
    <row r="236" spans="1:12" s="54" customFormat="1" ht="15" customHeight="1" x14ac:dyDescent="0.35">
      <c r="A236" s="67"/>
      <c r="B236" s="67"/>
      <c r="L236" s="68"/>
    </row>
    <row r="237" spans="1:12" s="54" customFormat="1" ht="15" customHeight="1" x14ac:dyDescent="0.35">
      <c r="A237" s="67"/>
      <c r="B237" s="67"/>
      <c r="L237" s="68"/>
    </row>
    <row r="238" spans="1:12" s="54" customFormat="1" ht="15" customHeight="1" x14ac:dyDescent="0.35">
      <c r="A238" s="67"/>
      <c r="B238" s="67"/>
      <c r="L238" s="68"/>
    </row>
    <row r="239" spans="1:12" s="54" customFormat="1" ht="15" customHeight="1" x14ac:dyDescent="0.35">
      <c r="A239" s="67"/>
      <c r="B239" s="67"/>
      <c r="L239" s="68"/>
    </row>
    <row r="240" spans="1:12" s="54" customFormat="1" ht="15" customHeight="1" x14ac:dyDescent="0.35">
      <c r="A240" s="67"/>
      <c r="B240" s="67"/>
      <c r="L240" s="68"/>
    </row>
    <row r="241" spans="1:12" s="54" customFormat="1" ht="15" customHeight="1" x14ac:dyDescent="0.35">
      <c r="A241" s="67"/>
      <c r="B241" s="67"/>
      <c r="L241" s="68"/>
    </row>
    <row r="242" spans="1:12" s="54" customFormat="1" ht="15" customHeight="1" x14ac:dyDescent="0.35">
      <c r="A242" s="67"/>
      <c r="B242" s="67"/>
      <c r="L242" s="68"/>
    </row>
    <row r="243" spans="1:12" s="54" customFormat="1" ht="15" customHeight="1" x14ac:dyDescent="0.35">
      <c r="A243" s="67"/>
      <c r="B243" s="67"/>
      <c r="L243" s="68"/>
    </row>
    <row r="244" spans="1:12" s="54" customFormat="1" ht="15" customHeight="1" x14ac:dyDescent="0.35">
      <c r="A244" s="67"/>
      <c r="B244" s="67"/>
      <c r="L244" s="68"/>
    </row>
    <row r="245" spans="1:12" s="54" customFormat="1" ht="15" customHeight="1" x14ac:dyDescent="0.35">
      <c r="A245" s="67"/>
      <c r="B245" s="67"/>
      <c r="L245" s="68"/>
    </row>
    <row r="246" spans="1:12" s="54" customFormat="1" ht="15" customHeight="1" x14ac:dyDescent="0.35">
      <c r="A246" s="67"/>
      <c r="B246" s="67"/>
      <c r="L246" s="68"/>
    </row>
    <row r="247" spans="1:12" s="54" customFormat="1" ht="15" customHeight="1" x14ac:dyDescent="0.35">
      <c r="A247" s="67"/>
      <c r="B247" s="67"/>
      <c r="L247" s="68"/>
    </row>
    <row r="248" spans="1:12" s="54" customFormat="1" ht="15" customHeight="1" x14ac:dyDescent="0.35">
      <c r="A248" s="67"/>
      <c r="B248" s="67"/>
      <c r="L248" s="68"/>
    </row>
    <row r="249" spans="1:12" s="54" customFormat="1" ht="15" customHeight="1" x14ac:dyDescent="0.35">
      <c r="A249" s="67"/>
      <c r="B249" s="67"/>
      <c r="L249" s="68"/>
    </row>
    <row r="250" spans="1:12" s="54" customFormat="1" ht="15" customHeight="1" x14ac:dyDescent="0.35">
      <c r="A250" s="67"/>
      <c r="B250" s="67"/>
      <c r="L250" s="68"/>
    </row>
    <row r="251" spans="1:12" s="54" customFormat="1" ht="15" customHeight="1" x14ac:dyDescent="0.35">
      <c r="A251" s="67"/>
      <c r="B251" s="67"/>
      <c r="L251" s="68"/>
    </row>
    <row r="252" spans="1:12" s="54" customFormat="1" ht="15" customHeight="1" x14ac:dyDescent="0.35">
      <c r="A252" s="67"/>
      <c r="B252" s="67"/>
      <c r="L252" s="68"/>
    </row>
    <row r="253" spans="1:12" s="54" customFormat="1" ht="15" customHeight="1" x14ac:dyDescent="0.35">
      <c r="A253" s="67"/>
      <c r="B253" s="67"/>
      <c r="L253" s="68"/>
    </row>
    <row r="254" spans="1:12" s="54" customFormat="1" ht="15" customHeight="1" x14ac:dyDescent="0.35">
      <c r="A254" s="67"/>
      <c r="B254" s="67"/>
      <c r="L254" s="68"/>
    </row>
    <row r="255" spans="1:12" s="54" customFormat="1" ht="15" customHeight="1" x14ac:dyDescent="0.35">
      <c r="A255" s="67"/>
      <c r="B255" s="67"/>
      <c r="L255" s="68"/>
    </row>
    <row r="256" spans="1:12" s="54" customFormat="1" ht="15" customHeight="1" x14ac:dyDescent="0.35">
      <c r="A256" s="67"/>
      <c r="B256" s="67"/>
      <c r="L256" s="68"/>
    </row>
    <row r="257" spans="1:12" s="54" customFormat="1" ht="15" customHeight="1" x14ac:dyDescent="0.35">
      <c r="A257" s="67"/>
      <c r="B257" s="67"/>
      <c r="L257" s="68"/>
    </row>
    <row r="258" spans="1:12" s="54" customFormat="1" ht="15" customHeight="1" x14ac:dyDescent="0.35">
      <c r="A258" s="67"/>
      <c r="B258" s="67"/>
      <c r="L258" s="68"/>
    </row>
    <row r="259" spans="1:12" s="54" customFormat="1" ht="15" customHeight="1" x14ac:dyDescent="0.35">
      <c r="A259" s="67"/>
      <c r="B259" s="67"/>
      <c r="L259" s="68"/>
    </row>
    <row r="260" spans="1:12" s="54" customFormat="1" ht="15" customHeight="1" x14ac:dyDescent="0.35">
      <c r="A260" s="67"/>
      <c r="B260" s="67"/>
      <c r="L260" s="68"/>
    </row>
    <row r="261" spans="1:12" s="54" customFormat="1" ht="15" customHeight="1" x14ac:dyDescent="0.35">
      <c r="A261" s="67"/>
      <c r="B261" s="67"/>
      <c r="L261" s="68"/>
    </row>
    <row r="262" spans="1:12" s="54" customFormat="1" ht="15" customHeight="1" x14ac:dyDescent="0.35">
      <c r="A262" s="67"/>
      <c r="B262" s="67"/>
      <c r="L262" s="68"/>
    </row>
    <row r="263" spans="1:12" s="54" customFormat="1" ht="15" customHeight="1" x14ac:dyDescent="0.35">
      <c r="A263" s="67"/>
      <c r="B263" s="67"/>
      <c r="L263" s="68"/>
    </row>
    <row r="264" spans="1:12" s="54" customFormat="1" ht="15" customHeight="1" x14ac:dyDescent="0.35">
      <c r="A264" s="67"/>
      <c r="B264" s="67"/>
      <c r="L264" s="68"/>
    </row>
    <row r="265" spans="1:12" s="54" customFormat="1" ht="15" customHeight="1" x14ac:dyDescent="0.35">
      <c r="A265" s="67"/>
      <c r="B265" s="67"/>
      <c r="L265" s="68"/>
    </row>
    <row r="266" spans="1:12" s="54" customFormat="1" ht="15" customHeight="1" x14ac:dyDescent="0.35">
      <c r="A266" s="67"/>
      <c r="B266" s="67"/>
      <c r="L266" s="68"/>
    </row>
    <row r="267" spans="1:12" s="54" customFormat="1" ht="15" customHeight="1" x14ac:dyDescent="0.35">
      <c r="A267" s="67"/>
      <c r="B267" s="67"/>
      <c r="L267" s="68"/>
    </row>
    <row r="268" spans="1:12" s="54" customFormat="1" ht="15" customHeight="1" x14ac:dyDescent="0.35">
      <c r="A268" s="67"/>
      <c r="B268" s="67"/>
      <c r="L268" s="68"/>
    </row>
    <row r="269" spans="1:12" s="54" customFormat="1" ht="15" customHeight="1" x14ac:dyDescent="0.35">
      <c r="A269" s="67"/>
      <c r="B269" s="67"/>
      <c r="L269" s="68"/>
    </row>
    <row r="270" spans="1:12" s="54" customFormat="1" ht="15" customHeight="1" x14ac:dyDescent="0.35">
      <c r="A270" s="67"/>
      <c r="B270" s="67"/>
      <c r="L270" s="68"/>
    </row>
    <row r="271" spans="1:12" s="54" customFormat="1" ht="15" customHeight="1" x14ac:dyDescent="0.35">
      <c r="A271" s="67"/>
      <c r="B271" s="67"/>
      <c r="L271" s="68"/>
    </row>
    <row r="272" spans="1:12" s="54" customFormat="1" ht="15" customHeight="1" x14ac:dyDescent="0.35">
      <c r="A272" s="67"/>
      <c r="B272" s="67"/>
      <c r="L272" s="68"/>
    </row>
    <row r="273" spans="1:12" s="54" customFormat="1" ht="15" customHeight="1" x14ac:dyDescent="0.35">
      <c r="A273" s="67"/>
      <c r="B273" s="67"/>
      <c r="L273" s="68"/>
    </row>
    <row r="274" spans="1:12" s="54" customFormat="1" ht="15" customHeight="1" x14ac:dyDescent="0.35">
      <c r="A274" s="67"/>
      <c r="B274" s="67"/>
      <c r="L274" s="68"/>
    </row>
    <row r="275" spans="1:12" s="54" customFormat="1" ht="15" customHeight="1" x14ac:dyDescent="0.35">
      <c r="A275" s="67"/>
      <c r="B275" s="67"/>
      <c r="L275" s="68"/>
    </row>
    <row r="276" spans="1:12" s="54" customFormat="1" ht="15" customHeight="1" x14ac:dyDescent="0.35">
      <c r="A276" s="67"/>
      <c r="B276" s="67"/>
      <c r="L276" s="68"/>
    </row>
    <row r="277" spans="1:12" s="54" customFormat="1" ht="15" customHeight="1" x14ac:dyDescent="0.35">
      <c r="A277" s="67"/>
      <c r="B277" s="67"/>
      <c r="L277" s="68"/>
    </row>
    <row r="278" spans="1:12" s="54" customFormat="1" ht="15" customHeight="1" x14ac:dyDescent="0.35">
      <c r="A278" s="67"/>
      <c r="B278" s="67"/>
      <c r="L278" s="68"/>
    </row>
    <row r="279" spans="1:12" s="54" customFormat="1" ht="15" customHeight="1" x14ac:dyDescent="0.35">
      <c r="A279" s="67"/>
      <c r="B279" s="67"/>
      <c r="L279" s="68"/>
    </row>
    <row r="280" spans="1:12" s="54" customFormat="1" ht="15" customHeight="1" x14ac:dyDescent="0.35">
      <c r="A280" s="67"/>
      <c r="B280" s="67"/>
      <c r="L280" s="68"/>
    </row>
    <row r="281" spans="1:12" s="54" customFormat="1" ht="15" customHeight="1" x14ac:dyDescent="0.35">
      <c r="A281" s="67"/>
      <c r="B281" s="67"/>
      <c r="L281" s="68"/>
    </row>
    <row r="282" spans="1:12" s="54" customFormat="1" ht="15" customHeight="1" x14ac:dyDescent="0.35">
      <c r="A282" s="67"/>
      <c r="B282" s="67"/>
      <c r="L282" s="68"/>
    </row>
    <row r="283" spans="1:12" s="54" customFormat="1" ht="15" customHeight="1" x14ac:dyDescent="0.35">
      <c r="A283" s="67"/>
      <c r="B283" s="67"/>
      <c r="L283" s="68"/>
    </row>
    <row r="284" spans="1:12" s="54" customFormat="1" ht="15" customHeight="1" x14ac:dyDescent="0.35">
      <c r="A284" s="67"/>
      <c r="B284" s="67"/>
      <c r="L284" s="68"/>
    </row>
    <row r="285" spans="1:12" s="54" customFormat="1" ht="15" customHeight="1" x14ac:dyDescent="0.35">
      <c r="A285" s="67"/>
      <c r="B285" s="67"/>
      <c r="L285" s="68"/>
    </row>
    <row r="286" spans="1:12" s="54" customFormat="1" ht="15" customHeight="1" x14ac:dyDescent="0.35">
      <c r="A286" s="67"/>
      <c r="B286" s="67"/>
      <c r="L286" s="68"/>
    </row>
    <row r="287" spans="1:12" s="54" customFormat="1" ht="15" customHeight="1" x14ac:dyDescent="0.35">
      <c r="A287" s="67"/>
      <c r="B287" s="67"/>
      <c r="L287" s="68"/>
    </row>
    <row r="288" spans="1:12" s="54" customFormat="1" ht="15" customHeight="1" x14ac:dyDescent="0.35">
      <c r="A288" s="67"/>
      <c r="B288" s="67"/>
      <c r="L288" s="68"/>
    </row>
    <row r="289" spans="1:12" s="54" customFormat="1" ht="15" customHeight="1" x14ac:dyDescent="0.35">
      <c r="A289" s="67"/>
      <c r="B289" s="67"/>
      <c r="L289" s="68"/>
    </row>
    <row r="290" spans="1:12" s="54" customFormat="1" ht="15" customHeight="1" x14ac:dyDescent="0.35">
      <c r="A290" s="67"/>
      <c r="B290" s="67"/>
      <c r="L290" s="68"/>
    </row>
    <row r="291" spans="1:12" s="54" customFormat="1" ht="15" customHeight="1" x14ac:dyDescent="0.35">
      <c r="A291" s="67"/>
      <c r="B291" s="67"/>
      <c r="L291" s="68"/>
    </row>
    <row r="292" spans="1:12" s="54" customFormat="1" ht="15" customHeight="1" x14ac:dyDescent="0.35">
      <c r="A292" s="67"/>
      <c r="B292" s="67"/>
      <c r="L292" s="68"/>
    </row>
    <row r="293" spans="1:12" s="54" customFormat="1" ht="15" customHeight="1" x14ac:dyDescent="0.35">
      <c r="A293" s="67"/>
      <c r="B293" s="67"/>
      <c r="L293" s="68"/>
    </row>
    <row r="294" spans="1:12" s="54" customFormat="1" ht="15" customHeight="1" x14ac:dyDescent="0.35">
      <c r="A294" s="67"/>
      <c r="B294" s="67"/>
      <c r="L294" s="68"/>
    </row>
    <row r="295" spans="1:12" s="54" customFormat="1" ht="15" customHeight="1" x14ac:dyDescent="0.35">
      <c r="A295" s="67"/>
      <c r="B295" s="67"/>
      <c r="L295" s="68"/>
    </row>
    <row r="296" spans="1:12" s="54" customFormat="1" ht="15" customHeight="1" x14ac:dyDescent="0.35">
      <c r="A296" s="67"/>
      <c r="B296" s="67"/>
      <c r="L296" s="68"/>
    </row>
    <row r="297" spans="1:12" s="54" customFormat="1" ht="15" customHeight="1" x14ac:dyDescent="0.35">
      <c r="A297" s="67"/>
      <c r="B297" s="67"/>
      <c r="L297" s="68"/>
    </row>
    <row r="298" spans="1:12" s="54" customFormat="1" ht="15" customHeight="1" x14ac:dyDescent="0.35">
      <c r="A298" s="67"/>
      <c r="B298" s="67"/>
      <c r="L298" s="68"/>
    </row>
    <row r="299" spans="1:12" s="54" customFormat="1" ht="15" customHeight="1" x14ac:dyDescent="0.35">
      <c r="A299" s="67"/>
      <c r="B299" s="67"/>
      <c r="L299" s="68"/>
    </row>
    <row r="300" spans="1:12" s="54" customFormat="1" ht="15" customHeight="1" x14ac:dyDescent="0.35">
      <c r="A300" s="67"/>
      <c r="B300" s="67"/>
      <c r="L300" s="68"/>
    </row>
    <row r="301" spans="1:12" s="54" customFormat="1" ht="15" customHeight="1" x14ac:dyDescent="0.35">
      <c r="A301" s="67"/>
      <c r="B301" s="67"/>
      <c r="L301" s="68"/>
    </row>
    <row r="302" spans="1:12" s="54" customFormat="1" ht="15" customHeight="1" x14ac:dyDescent="0.35">
      <c r="A302" s="67"/>
      <c r="B302" s="67"/>
      <c r="L302" s="68"/>
    </row>
    <row r="303" spans="1:12" s="54" customFormat="1" ht="15" customHeight="1" x14ac:dyDescent="0.35">
      <c r="A303" s="67"/>
      <c r="B303" s="67"/>
      <c r="L303" s="68"/>
    </row>
    <row r="304" spans="1:12" s="54" customFormat="1" ht="15" customHeight="1" x14ac:dyDescent="0.35">
      <c r="A304" s="67"/>
      <c r="B304" s="67"/>
      <c r="L304" s="68"/>
    </row>
    <row r="305" spans="1:12" s="54" customFormat="1" ht="15" customHeight="1" x14ac:dyDescent="0.35">
      <c r="A305" s="67"/>
      <c r="B305" s="67"/>
      <c r="L305" s="68"/>
    </row>
    <row r="306" spans="1:12" s="54" customFormat="1" ht="15" customHeight="1" x14ac:dyDescent="0.35">
      <c r="A306" s="67"/>
      <c r="B306" s="67"/>
      <c r="L306" s="68"/>
    </row>
    <row r="307" spans="1:12" s="54" customFormat="1" ht="15" customHeight="1" x14ac:dyDescent="0.35">
      <c r="A307" s="67"/>
      <c r="B307" s="67"/>
      <c r="L307" s="68"/>
    </row>
    <row r="308" spans="1:12" s="54" customFormat="1" ht="15" customHeight="1" x14ac:dyDescent="0.35">
      <c r="A308" s="67"/>
      <c r="B308" s="67"/>
      <c r="L308" s="68"/>
    </row>
    <row r="309" spans="1:12" s="54" customFormat="1" ht="15" customHeight="1" x14ac:dyDescent="0.35">
      <c r="A309" s="67"/>
      <c r="B309" s="67"/>
      <c r="L309" s="68"/>
    </row>
    <row r="310" spans="1:12" s="54" customFormat="1" ht="15" customHeight="1" x14ac:dyDescent="0.35">
      <c r="A310" s="67"/>
      <c r="B310" s="67"/>
      <c r="L310" s="68"/>
    </row>
    <row r="311" spans="1:12" s="54" customFormat="1" ht="15" customHeight="1" x14ac:dyDescent="0.35">
      <c r="A311" s="67"/>
      <c r="B311" s="67"/>
      <c r="L311" s="68"/>
    </row>
    <row r="312" spans="1:12" s="54" customFormat="1" ht="15" customHeight="1" x14ac:dyDescent="0.35">
      <c r="A312" s="67"/>
      <c r="B312" s="67"/>
      <c r="L312" s="68"/>
    </row>
    <row r="313" spans="1:12" s="54" customFormat="1" ht="15" customHeight="1" x14ac:dyDescent="0.35">
      <c r="A313" s="67"/>
      <c r="B313" s="67"/>
      <c r="L313" s="68"/>
    </row>
    <row r="314" spans="1:12" s="54" customFormat="1" ht="15" customHeight="1" x14ac:dyDescent="0.35">
      <c r="A314" s="67"/>
      <c r="B314" s="67"/>
      <c r="L314" s="68"/>
    </row>
    <row r="315" spans="1:12" s="54" customFormat="1" ht="15" customHeight="1" x14ac:dyDescent="0.35">
      <c r="A315" s="67"/>
      <c r="B315" s="67"/>
      <c r="L315" s="68"/>
    </row>
    <row r="316" spans="1:12" s="54" customFormat="1" ht="15" customHeight="1" x14ac:dyDescent="0.35">
      <c r="A316" s="67"/>
      <c r="B316" s="67"/>
      <c r="L316" s="68"/>
    </row>
    <row r="317" spans="1:12" s="54" customFormat="1" ht="15" customHeight="1" x14ac:dyDescent="0.35">
      <c r="A317" s="67"/>
      <c r="B317" s="67"/>
      <c r="L317" s="68"/>
    </row>
    <row r="318" spans="1:12" s="54" customFormat="1" ht="15" customHeight="1" x14ac:dyDescent="0.35">
      <c r="A318" s="67"/>
      <c r="B318" s="67"/>
      <c r="L318" s="68"/>
    </row>
    <row r="319" spans="1:12" s="54" customFormat="1" ht="15" customHeight="1" x14ac:dyDescent="0.35">
      <c r="A319" s="67"/>
      <c r="B319" s="67"/>
      <c r="L319" s="68"/>
    </row>
    <row r="320" spans="1:12" s="54" customFormat="1" ht="15" customHeight="1" x14ac:dyDescent="0.35">
      <c r="A320" s="67"/>
      <c r="B320" s="67"/>
      <c r="L320" s="68"/>
    </row>
    <row r="321" spans="1:12" s="54" customFormat="1" ht="15" customHeight="1" x14ac:dyDescent="0.35">
      <c r="A321" s="67"/>
      <c r="B321" s="67"/>
      <c r="L321" s="68"/>
    </row>
    <row r="322" spans="1:12" s="54" customFormat="1" ht="15" customHeight="1" x14ac:dyDescent="0.35">
      <c r="A322" s="67"/>
      <c r="B322" s="67"/>
      <c r="L322" s="68"/>
    </row>
    <row r="323" spans="1:12" s="54" customFormat="1" ht="15" customHeight="1" x14ac:dyDescent="0.35">
      <c r="A323" s="67"/>
      <c r="B323" s="67"/>
      <c r="L323" s="68"/>
    </row>
    <row r="324" spans="1:12" s="54" customFormat="1" ht="15" customHeight="1" x14ac:dyDescent="0.35">
      <c r="A324" s="67"/>
      <c r="B324" s="67"/>
      <c r="L324" s="68"/>
    </row>
    <row r="325" spans="1:12" s="54" customFormat="1" ht="15" customHeight="1" x14ac:dyDescent="0.35">
      <c r="A325" s="67"/>
      <c r="B325" s="67"/>
      <c r="L325" s="68"/>
    </row>
    <row r="326" spans="1:12" s="54" customFormat="1" ht="15" customHeight="1" x14ac:dyDescent="0.35">
      <c r="A326" s="67"/>
      <c r="B326" s="67"/>
      <c r="L326" s="68"/>
    </row>
    <row r="327" spans="1:12" s="54" customFormat="1" ht="15" customHeight="1" x14ac:dyDescent="0.35">
      <c r="A327" s="67"/>
      <c r="B327" s="67"/>
      <c r="L327" s="68"/>
    </row>
    <row r="328" spans="1:12" s="54" customFormat="1" ht="15" customHeight="1" x14ac:dyDescent="0.35">
      <c r="A328" s="67"/>
      <c r="B328" s="67"/>
      <c r="L328" s="68"/>
    </row>
    <row r="329" spans="1:12" s="54" customFormat="1" ht="15" customHeight="1" x14ac:dyDescent="0.35">
      <c r="A329" s="67"/>
      <c r="B329" s="67"/>
      <c r="L329" s="68"/>
    </row>
    <row r="330" spans="1:12" s="54" customFormat="1" ht="15" customHeight="1" x14ac:dyDescent="0.35">
      <c r="A330" s="67"/>
      <c r="B330" s="67"/>
      <c r="L330" s="68"/>
    </row>
    <row r="331" spans="1:12" s="54" customFormat="1" ht="15" customHeight="1" x14ac:dyDescent="0.35">
      <c r="A331" s="67"/>
      <c r="B331" s="67"/>
      <c r="L331" s="68"/>
    </row>
    <row r="332" spans="1:12" s="54" customFormat="1" ht="15" customHeight="1" x14ac:dyDescent="0.35">
      <c r="A332" s="67"/>
      <c r="B332" s="67"/>
      <c r="L332" s="68"/>
    </row>
    <row r="333" spans="1:12" s="54" customFormat="1" ht="15" customHeight="1" x14ac:dyDescent="0.35">
      <c r="A333" s="67"/>
      <c r="B333" s="67"/>
      <c r="L333" s="68"/>
    </row>
    <row r="334" spans="1:12" s="54" customFormat="1" ht="15" customHeight="1" x14ac:dyDescent="0.35">
      <c r="A334" s="67"/>
      <c r="B334" s="67"/>
      <c r="L334" s="68"/>
    </row>
    <row r="335" spans="1:12" s="54" customFormat="1" ht="15" customHeight="1" x14ac:dyDescent="0.35">
      <c r="A335" s="67"/>
      <c r="B335" s="67"/>
      <c r="L335" s="68"/>
    </row>
    <row r="336" spans="1:12" s="54" customFormat="1" ht="15" customHeight="1" x14ac:dyDescent="0.35">
      <c r="A336" s="67"/>
      <c r="B336" s="67"/>
      <c r="L336" s="68"/>
    </row>
    <row r="337" spans="1:12" s="54" customFormat="1" ht="15" customHeight="1" x14ac:dyDescent="0.35">
      <c r="A337" s="67"/>
      <c r="B337" s="67"/>
      <c r="L337" s="68"/>
    </row>
    <row r="338" spans="1:12" s="54" customFormat="1" ht="15" customHeight="1" x14ac:dyDescent="0.35">
      <c r="A338" s="67"/>
      <c r="B338" s="67"/>
      <c r="L338" s="68"/>
    </row>
    <row r="339" spans="1:12" s="54" customFormat="1" ht="15" customHeight="1" x14ac:dyDescent="0.35">
      <c r="A339" s="67"/>
      <c r="B339" s="67"/>
      <c r="L339" s="68"/>
    </row>
    <row r="340" spans="1:12" s="54" customFormat="1" ht="15" customHeight="1" x14ac:dyDescent="0.35">
      <c r="A340" s="67"/>
      <c r="B340" s="67"/>
      <c r="L340" s="68"/>
    </row>
    <row r="341" spans="1:12" s="54" customFormat="1" ht="15" customHeight="1" x14ac:dyDescent="0.35">
      <c r="A341" s="67"/>
      <c r="B341" s="67"/>
      <c r="L341" s="68"/>
    </row>
    <row r="342" spans="1:12" s="54" customFormat="1" ht="15" customHeight="1" x14ac:dyDescent="0.35">
      <c r="A342" s="67"/>
      <c r="B342" s="67"/>
      <c r="L342" s="68"/>
    </row>
    <row r="343" spans="1:12" s="54" customFormat="1" ht="15" customHeight="1" x14ac:dyDescent="0.35">
      <c r="A343" s="67"/>
      <c r="B343" s="67"/>
      <c r="L343" s="68"/>
    </row>
    <row r="344" spans="1:12" s="54" customFormat="1" ht="15" customHeight="1" x14ac:dyDescent="0.35">
      <c r="A344" s="67"/>
      <c r="B344" s="67"/>
      <c r="L344" s="68"/>
    </row>
    <row r="345" spans="1:12" s="54" customFormat="1" ht="15" customHeight="1" x14ac:dyDescent="0.35">
      <c r="A345" s="67"/>
      <c r="B345" s="67"/>
      <c r="L345" s="68"/>
    </row>
    <row r="346" spans="1:12" s="54" customFormat="1" ht="15" customHeight="1" x14ac:dyDescent="0.35">
      <c r="A346" s="67"/>
      <c r="B346" s="67"/>
      <c r="L346" s="68"/>
    </row>
    <row r="347" spans="1:12" s="54" customFormat="1" ht="15" customHeight="1" x14ac:dyDescent="0.35">
      <c r="A347" s="67"/>
      <c r="B347" s="67"/>
      <c r="L347" s="68"/>
    </row>
    <row r="348" spans="1:12" s="54" customFormat="1" ht="15" customHeight="1" x14ac:dyDescent="0.35">
      <c r="A348" s="67"/>
      <c r="B348" s="67"/>
      <c r="L348" s="68"/>
    </row>
    <row r="349" spans="1:12" s="54" customFormat="1" ht="15" customHeight="1" x14ac:dyDescent="0.35">
      <c r="A349" s="67"/>
      <c r="B349" s="67"/>
      <c r="L349" s="68"/>
    </row>
    <row r="350" spans="1:12" s="54" customFormat="1" ht="15" customHeight="1" x14ac:dyDescent="0.35">
      <c r="A350" s="67"/>
      <c r="B350" s="67"/>
      <c r="L350" s="68"/>
    </row>
    <row r="351" spans="1:12" s="54" customFormat="1" ht="15" customHeight="1" x14ac:dyDescent="0.35">
      <c r="A351" s="67"/>
      <c r="B351" s="67"/>
      <c r="L351" s="68"/>
    </row>
    <row r="352" spans="1:12" s="54" customFormat="1" ht="15" customHeight="1" x14ac:dyDescent="0.35">
      <c r="A352" s="67"/>
      <c r="B352" s="67"/>
      <c r="L352" s="68"/>
    </row>
    <row r="353" spans="1:12" s="54" customFormat="1" ht="15" customHeight="1" x14ac:dyDescent="0.35">
      <c r="A353" s="67"/>
      <c r="B353" s="67"/>
      <c r="L353" s="68"/>
    </row>
    <row r="354" spans="1:12" s="54" customFormat="1" ht="15" customHeight="1" x14ac:dyDescent="0.35">
      <c r="A354" s="67"/>
      <c r="B354" s="67"/>
      <c r="L354" s="68"/>
    </row>
    <row r="355" spans="1:12" s="54" customFormat="1" ht="15" customHeight="1" x14ac:dyDescent="0.35">
      <c r="A355" s="67"/>
      <c r="B355" s="67"/>
      <c r="L355" s="68"/>
    </row>
    <row r="356" spans="1:12" s="54" customFormat="1" ht="15" customHeight="1" x14ac:dyDescent="0.35">
      <c r="A356" s="67"/>
      <c r="B356" s="67"/>
      <c r="L356" s="68"/>
    </row>
    <row r="357" spans="1:12" s="54" customFormat="1" ht="15" customHeight="1" x14ac:dyDescent="0.35">
      <c r="A357" s="67"/>
      <c r="B357" s="67"/>
      <c r="L357" s="68"/>
    </row>
    <row r="358" spans="1:12" s="54" customFormat="1" ht="15" customHeight="1" x14ac:dyDescent="0.35">
      <c r="A358" s="67"/>
      <c r="B358" s="67"/>
      <c r="L358" s="68"/>
    </row>
    <row r="359" spans="1:12" s="54" customFormat="1" ht="15" customHeight="1" x14ac:dyDescent="0.35">
      <c r="A359" s="67"/>
      <c r="B359" s="67"/>
      <c r="L359" s="68"/>
    </row>
    <row r="360" spans="1:12" s="54" customFormat="1" ht="15" customHeight="1" x14ac:dyDescent="0.35">
      <c r="A360" s="67"/>
      <c r="B360" s="67"/>
      <c r="L360" s="68"/>
    </row>
    <row r="361" spans="1:12" s="54" customFormat="1" ht="15" customHeight="1" x14ac:dyDescent="0.35">
      <c r="A361" s="67"/>
      <c r="B361" s="67"/>
      <c r="L361" s="68"/>
    </row>
    <row r="362" spans="1:12" s="54" customFormat="1" ht="15" customHeight="1" x14ac:dyDescent="0.35">
      <c r="A362" s="67"/>
      <c r="B362" s="67"/>
      <c r="L362" s="68"/>
    </row>
    <row r="363" spans="1:12" s="54" customFormat="1" ht="15" customHeight="1" x14ac:dyDescent="0.35">
      <c r="A363" s="67"/>
      <c r="B363" s="67"/>
      <c r="L363" s="68"/>
    </row>
    <row r="364" spans="1:12" s="54" customFormat="1" ht="15" customHeight="1" x14ac:dyDescent="0.35">
      <c r="A364" s="67"/>
      <c r="B364" s="67"/>
      <c r="L364" s="68"/>
    </row>
    <row r="365" spans="1:12" s="54" customFormat="1" ht="15" customHeight="1" x14ac:dyDescent="0.35">
      <c r="A365" s="67"/>
      <c r="B365" s="67"/>
      <c r="L365" s="68"/>
    </row>
    <row r="366" spans="1:12" s="54" customFormat="1" ht="15" customHeight="1" x14ac:dyDescent="0.35">
      <c r="A366" s="67"/>
      <c r="B366" s="67"/>
      <c r="L366" s="68"/>
    </row>
    <row r="367" spans="1:12" s="54" customFormat="1" ht="15" customHeight="1" x14ac:dyDescent="0.35">
      <c r="A367" s="67"/>
      <c r="B367" s="67"/>
      <c r="L367" s="68"/>
    </row>
    <row r="368" spans="1:12" s="54" customFormat="1" ht="15" customHeight="1" x14ac:dyDescent="0.35">
      <c r="A368" s="67"/>
      <c r="B368" s="67"/>
      <c r="L368" s="68"/>
    </row>
    <row r="369" spans="1:12" s="54" customFormat="1" ht="15" customHeight="1" x14ac:dyDescent="0.35">
      <c r="A369" s="67"/>
      <c r="B369" s="67"/>
      <c r="L369" s="68"/>
    </row>
    <row r="370" spans="1:12" s="54" customFormat="1" ht="15" customHeight="1" x14ac:dyDescent="0.35">
      <c r="A370" s="67"/>
      <c r="B370" s="67"/>
      <c r="L370" s="68"/>
    </row>
    <row r="371" spans="1:12" s="54" customFormat="1" ht="15" customHeight="1" x14ac:dyDescent="0.35">
      <c r="A371" s="67"/>
      <c r="B371" s="67"/>
      <c r="L371" s="68"/>
    </row>
    <row r="372" spans="1:12" s="54" customFormat="1" ht="15" customHeight="1" x14ac:dyDescent="0.35">
      <c r="A372" s="67"/>
      <c r="B372" s="67"/>
      <c r="L372" s="68"/>
    </row>
    <row r="373" spans="1:12" s="54" customFormat="1" ht="15" customHeight="1" x14ac:dyDescent="0.35">
      <c r="A373" s="67"/>
      <c r="B373" s="67"/>
      <c r="L373" s="68"/>
    </row>
    <row r="374" spans="1:12" s="54" customFormat="1" ht="15" customHeight="1" x14ac:dyDescent="0.35">
      <c r="A374" s="67"/>
      <c r="B374" s="67"/>
      <c r="L374" s="68"/>
    </row>
    <row r="375" spans="1:12" s="54" customFormat="1" ht="15" customHeight="1" x14ac:dyDescent="0.35">
      <c r="A375" s="67"/>
      <c r="B375" s="67"/>
      <c r="L375" s="68"/>
    </row>
    <row r="376" spans="1:12" s="54" customFormat="1" ht="15" customHeight="1" x14ac:dyDescent="0.35">
      <c r="A376" s="67"/>
      <c r="B376" s="67"/>
      <c r="L376" s="68"/>
    </row>
    <row r="377" spans="1:12" s="54" customFormat="1" ht="15" customHeight="1" x14ac:dyDescent="0.35">
      <c r="A377" s="67"/>
      <c r="B377" s="67"/>
      <c r="L377" s="68"/>
    </row>
    <row r="378" spans="1:12" s="54" customFormat="1" ht="15" customHeight="1" x14ac:dyDescent="0.35">
      <c r="A378" s="67"/>
      <c r="B378" s="67"/>
      <c r="L378" s="68"/>
    </row>
    <row r="379" spans="1:12" s="54" customFormat="1" ht="15" customHeight="1" x14ac:dyDescent="0.35">
      <c r="A379" s="67"/>
      <c r="B379" s="67"/>
      <c r="L379" s="68"/>
    </row>
    <row r="380" spans="1:12" s="54" customFormat="1" ht="15" customHeight="1" x14ac:dyDescent="0.35">
      <c r="A380" s="67"/>
      <c r="B380" s="67"/>
      <c r="L380" s="68"/>
    </row>
    <row r="381" spans="1:12" s="54" customFormat="1" ht="15" customHeight="1" x14ac:dyDescent="0.35">
      <c r="A381" s="67"/>
      <c r="B381" s="67"/>
      <c r="L381" s="68"/>
    </row>
    <row r="382" spans="1:12" s="54" customFormat="1" ht="15" customHeight="1" x14ac:dyDescent="0.35">
      <c r="A382" s="67"/>
      <c r="B382" s="67"/>
      <c r="L382" s="68"/>
    </row>
    <row r="383" spans="1:12" s="54" customFormat="1" ht="15" customHeight="1" x14ac:dyDescent="0.35">
      <c r="A383" s="67"/>
      <c r="B383" s="67"/>
      <c r="L383" s="68"/>
    </row>
    <row r="384" spans="1:12" s="54" customFormat="1" ht="15" customHeight="1" x14ac:dyDescent="0.35">
      <c r="A384" s="67"/>
      <c r="B384" s="67"/>
      <c r="L384" s="68"/>
    </row>
    <row r="385" spans="1:12" s="54" customFormat="1" ht="15" customHeight="1" x14ac:dyDescent="0.35">
      <c r="A385" s="67"/>
      <c r="B385" s="67"/>
      <c r="L385" s="68"/>
    </row>
    <row r="386" spans="1:12" s="54" customFormat="1" ht="15" customHeight="1" x14ac:dyDescent="0.35">
      <c r="A386" s="67"/>
      <c r="B386" s="67"/>
      <c r="L386" s="68"/>
    </row>
    <row r="387" spans="1:12" s="54" customFormat="1" ht="15" customHeight="1" x14ac:dyDescent="0.35">
      <c r="A387" s="67"/>
      <c r="B387" s="67"/>
      <c r="L387" s="68"/>
    </row>
    <row r="388" spans="1:12" s="54" customFormat="1" ht="15" customHeight="1" x14ac:dyDescent="0.35">
      <c r="A388" s="67"/>
      <c r="B388" s="67"/>
      <c r="L388" s="68"/>
    </row>
    <row r="389" spans="1:12" s="54" customFormat="1" ht="15" customHeight="1" x14ac:dyDescent="0.35">
      <c r="A389" s="67"/>
      <c r="B389" s="67"/>
      <c r="L389" s="68"/>
    </row>
    <row r="390" spans="1:12" s="54" customFormat="1" ht="15" customHeight="1" x14ac:dyDescent="0.35">
      <c r="A390" s="67"/>
      <c r="B390" s="67"/>
      <c r="L390" s="68"/>
    </row>
    <row r="391" spans="1:12" s="54" customFormat="1" ht="15" customHeight="1" x14ac:dyDescent="0.35">
      <c r="A391" s="67"/>
      <c r="B391" s="67"/>
      <c r="L391" s="68"/>
    </row>
    <row r="392" spans="1:12" s="54" customFormat="1" ht="15" customHeight="1" x14ac:dyDescent="0.35">
      <c r="A392" s="67"/>
      <c r="B392" s="67"/>
      <c r="L392" s="68"/>
    </row>
    <row r="393" spans="1:12" s="54" customFormat="1" ht="15" customHeight="1" x14ac:dyDescent="0.35">
      <c r="A393" s="67"/>
      <c r="B393" s="67"/>
      <c r="L393" s="68"/>
    </row>
    <row r="394" spans="1:12" s="54" customFormat="1" ht="15" customHeight="1" x14ac:dyDescent="0.35">
      <c r="A394" s="67"/>
      <c r="B394" s="67"/>
      <c r="L394" s="68"/>
    </row>
    <row r="395" spans="1:12" s="54" customFormat="1" ht="15" customHeight="1" x14ac:dyDescent="0.35">
      <c r="A395" s="67"/>
      <c r="B395" s="67"/>
      <c r="L395" s="68"/>
    </row>
    <row r="396" spans="1:12" s="54" customFormat="1" ht="15" customHeight="1" x14ac:dyDescent="0.35">
      <c r="A396" s="67"/>
      <c r="B396" s="67"/>
      <c r="L396" s="68"/>
    </row>
    <row r="397" spans="1:12" s="54" customFormat="1" ht="15" customHeight="1" x14ac:dyDescent="0.35">
      <c r="A397" s="67"/>
      <c r="B397" s="67"/>
      <c r="L397" s="68"/>
    </row>
    <row r="398" spans="1:12" s="54" customFormat="1" ht="15" customHeight="1" x14ac:dyDescent="0.35">
      <c r="A398" s="67"/>
      <c r="B398" s="67"/>
      <c r="L398" s="68"/>
    </row>
    <row r="399" spans="1:12" s="54" customFormat="1" ht="15" customHeight="1" x14ac:dyDescent="0.35">
      <c r="A399" s="67"/>
      <c r="B399" s="67"/>
      <c r="L399" s="68"/>
    </row>
    <row r="400" spans="1:12" s="54" customFormat="1" ht="15" customHeight="1" x14ac:dyDescent="0.35">
      <c r="A400" s="67"/>
      <c r="B400" s="67"/>
      <c r="L400" s="68"/>
    </row>
    <row r="401" spans="1:12" s="54" customFormat="1" ht="15" customHeight="1" x14ac:dyDescent="0.35">
      <c r="A401" s="67"/>
      <c r="B401" s="67"/>
      <c r="L401" s="68"/>
    </row>
    <row r="402" spans="1:12" s="54" customFormat="1" ht="15" customHeight="1" x14ac:dyDescent="0.35">
      <c r="A402" s="67"/>
      <c r="B402" s="67"/>
      <c r="L402" s="68"/>
    </row>
    <row r="403" spans="1:12" s="54" customFormat="1" ht="15" customHeight="1" x14ac:dyDescent="0.35">
      <c r="A403" s="67"/>
      <c r="B403" s="67"/>
      <c r="L403" s="68"/>
    </row>
    <row r="404" spans="1:12" s="54" customFormat="1" ht="15" customHeight="1" x14ac:dyDescent="0.35">
      <c r="A404" s="67"/>
      <c r="B404" s="67"/>
      <c r="L404" s="68"/>
    </row>
    <row r="405" spans="1:12" s="54" customFormat="1" ht="15" customHeight="1" x14ac:dyDescent="0.35">
      <c r="A405" s="67"/>
      <c r="B405" s="67"/>
      <c r="L405" s="68"/>
    </row>
    <row r="406" spans="1:12" s="54" customFormat="1" ht="15" customHeight="1" x14ac:dyDescent="0.35">
      <c r="A406" s="67"/>
      <c r="B406" s="67"/>
      <c r="L406" s="68"/>
    </row>
    <row r="407" spans="1:12" s="54" customFormat="1" ht="15" customHeight="1" x14ac:dyDescent="0.35">
      <c r="A407" s="67"/>
      <c r="B407" s="67"/>
      <c r="L407" s="68"/>
    </row>
    <row r="408" spans="1:12" s="54" customFormat="1" ht="15" customHeight="1" x14ac:dyDescent="0.35">
      <c r="A408" s="67"/>
      <c r="B408" s="67"/>
      <c r="L408" s="68"/>
    </row>
    <row r="409" spans="1:12" s="54" customFormat="1" ht="15" customHeight="1" x14ac:dyDescent="0.35">
      <c r="A409" s="67"/>
      <c r="B409" s="67"/>
      <c r="L409" s="68"/>
    </row>
    <row r="410" spans="1:12" s="54" customFormat="1" ht="15" customHeight="1" x14ac:dyDescent="0.35">
      <c r="A410" s="67"/>
      <c r="B410" s="67"/>
      <c r="L410" s="68"/>
    </row>
    <row r="411" spans="1:12" s="54" customFormat="1" ht="15" customHeight="1" x14ac:dyDescent="0.35">
      <c r="A411" s="67"/>
      <c r="B411" s="67"/>
      <c r="L411" s="68"/>
    </row>
    <row r="412" spans="1:12" s="54" customFormat="1" ht="15" customHeight="1" x14ac:dyDescent="0.35">
      <c r="A412" s="67"/>
      <c r="B412" s="67"/>
      <c r="L412" s="68"/>
    </row>
    <row r="413" spans="1:12" s="54" customFormat="1" ht="15" customHeight="1" x14ac:dyDescent="0.35">
      <c r="A413" s="67"/>
      <c r="B413" s="67"/>
      <c r="L413" s="68"/>
    </row>
    <row r="414" spans="1:12" s="54" customFormat="1" ht="15" customHeight="1" x14ac:dyDescent="0.35">
      <c r="A414" s="67"/>
      <c r="B414" s="67"/>
      <c r="L414" s="68"/>
    </row>
    <row r="415" spans="1:12" s="54" customFormat="1" ht="15" customHeight="1" x14ac:dyDescent="0.35">
      <c r="A415" s="67"/>
      <c r="B415" s="67"/>
      <c r="L415" s="68"/>
    </row>
    <row r="416" spans="1:12" s="54" customFormat="1" ht="15" customHeight="1" x14ac:dyDescent="0.35">
      <c r="A416" s="67"/>
      <c r="B416" s="67"/>
      <c r="L416" s="68"/>
    </row>
    <row r="417" spans="1:12" s="54" customFormat="1" ht="15" customHeight="1" x14ac:dyDescent="0.35">
      <c r="A417" s="67"/>
      <c r="B417" s="67"/>
      <c r="L417" s="68"/>
    </row>
    <row r="418" spans="1:12" s="54" customFormat="1" ht="15" customHeight="1" x14ac:dyDescent="0.35">
      <c r="A418" s="67"/>
      <c r="B418" s="67"/>
      <c r="L418" s="68"/>
    </row>
    <row r="419" spans="1:12" s="54" customFormat="1" ht="15" customHeight="1" x14ac:dyDescent="0.35">
      <c r="A419" s="67"/>
      <c r="B419" s="67"/>
      <c r="L419" s="68"/>
    </row>
    <row r="420" spans="1:12" s="54" customFormat="1" ht="15" customHeight="1" x14ac:dyDescent="0.35">
      <c r="A420" s="67"/>
      <c r="B420" s="67"/>
      <c r="L420" s="68"/>
    </row>
    <row r="421" spans="1:12" s="54" customFormat="1" ht="15" customHeight="1" x14ac:dyDescent="0.35">
      <c r="A421" s="67"/>
      <c r="B421" s="67"/>
      <c r="L421" s="68"/>
    </row>
    <row r="422" spans="1:12" s="54" customFormat="1" ht="15" customHeight="1" x14ac:dyDescent="0.35">
      <c r="A422" s="67"/>
      <c r="B422" s="67"/>
      <c r="L422" s="68"/>
    </row>
    <row r="423" spans="1:12" s="54" customFormat="1" ht="15" customHeight="1" x14ac:dyDescent="0.35">
      <c r="A423" s="67"/>
      <c r="B423" s="67"/>
      <c r="L423" s="68"/>
    </row>
    <row r="424" spans="1:12" s="54" customFormat="1" ht="15" customHeight="1" x14ac:dyDescent="0.35">
      <c r="A424" s="67"/>
      <c r="B424" s="67"/>
      <c r="L424" s="68"/>
    </row>
    <row r="425" spans="1:12" s="54" customFormat="1" ht="15" customHeight="1" x14ac:dyDescent="0.35">
      <c r="A425" s="67"/>
      <c r="B425" s="67"/>
      <c r="L425" s="68"/>
    </row>
    <row r="426" spans="1:12" s="54" customFormat="1" ht="15" customHeight="1" x14ac:dyDescent="0.35">
      <c r="A426" s="67"/>
      <c r="B426" s="67"/>
      <c r="L426" s="68"/>
    </row>
    <row r="427" spans="1:12" s="54" customFormat="1" ht="15" customHeight="1" x14ac:dyDescent="0.35">
      <c r="A427" s="67"/>
      <c r="B427" s="67"/>
      <c r="L427" s="68"/>
    </row>
    <row r="428" spans="1:12" s="54" customFormat="1" ht="15" customHeight="1" x14ac:dyDescent="0.35">
      <c r="A428" s="67"/>
      <c r="B428" s="67"/>
      <c r="L428" s="68"/>
    </row>
    <row r="429" spans="1:12" s="54" customFormat="1" ht="15" customHeight="1" x14ac:dyDescent="0.35">
      <c r="A429" s="67"/>
      <c r="B429" s="67"/>
      <c r="L429" s="68"/>
    </row>
    <row r="430" spans="1:12" s="54" customFormat="1" ht="15" customHeight="1" x14ac:dyDescent="0.35">
      <c r="A430" s="67"/>
      <c r="B430" s="67"/>
      <c r="L430" s="68"/>
    </row>
    <row r="431" spans="1:12" s="54" customFormat="1" ht="15" customHeight="1" x14ac:dyDescent="0.35">
      <c r="A431" s="67"/>
      <c r="B431" s="67"/>
      <c r="L431" s="68"/>
    </row>
    <row r="432" spans="1:12" s="54" customFormat="1" ht="15" customHeight="1" x14ac:dyDescent="0.35">
      <c r="A432" s="67"/>
      <c r="B432" s="67"/>
      <c r="L432" s="68"/>
    </row>
    <row r="433" spans="1:12" s="54" customFormat="1" ht="15" customHeight="1" x14ac:dyDescent="0.35">
      <c r="A433" s="67"/>
      <c r="B433" s="67"/>
      <c r="L433" s="68"/>
    </row>
    <row r="434" spans="1:12" s="54" customFormat="1" ht="15" customHeight="1" x14ac:dyDescent="0.35">
      <c r="A434" s="67"/>
      <c r="B434" s="67"/>
      <c r="L434" s="68"/>
    </row>
    <row r="435" spans="1:12" s="54" customFormat="1" ht="15" customHeight="1" x14ac:dyDescent="0.35">
      <c r="A435" s="67"/>
      <c r="B435" s="67"/>
      <c r="L435" s="68"/>
    </row>
    <row r="436" spans="1:12" s="54" customFormat="1" ht="15" customHeight="1" x14ac:dyDescent="0.35">
      <c r="A436" s="67"/>
      <c r="B436" s="67"/>
      <c r="L436" s="68"/>
    </row>
    <row r="437" spans="1:12" s="54" customFormat="1" ht="15" customHeight="1" x14ac:dyDescent="0.35">
      <c r="A437" s="67"/>
      <c r="B437" s="67"/>
      <c r="L437" s="68"/>
    </row>
    <row r="438" spans="1:12" s="54" customFormat="1" ht="15" customHeight="1" x14ac:dyDescent="0.35">
      <c r="A438" s="67"/>
      <c r="B438" s="67"/>
      <c r="L438" s="68"/>
    </row>
  </sheetData>
  <sheetProtection algorithmName="SHA-512" hashValue="MV8bGNY6b0sysmsv4cecxRHQF4jpyD36kLjKG3NrzFTsI9BKFZxcP+swlPz5HiltyeS8ZgUDcaiXQ2GCmNN1Mw==" saltValue="emOJynsmbbfYyVxFFFmjbQ==" spinCount="100000" sheet="1" objects="1" scenarios="1" selectLockedCells="1"/>
  <sortState xmlns:xlrd2="http://schemas.microsoft.com/office/spreadsheetml/2017/richdata2" ref="A3:Q24">
    <sortCondition ref="A3:A24"/>
  </sortState>
  <mergeCells count="2">
    <mergeCell ref="A1:Q1"/>
    <mergeCell ref="C25:I25"/>
  </mergeCells>
  <phoneticPr fontId="38" type="noConversion"/>
  <pageMargins left="0.25" right="0.25" top="1.25" bottom="0.75" header="0.3" footer="0.3"/>
  <pageSetup scale="53" fitToHeight="0" orientation="landscape" r:id="rId1"/>
  <headerFooter>
    <oddHeader>&amp;C&amp;"Arial,Bold"&amp;14MEMPHIS-SHELBY COUNTY BOARD OF EDUCATION (MSCBE) 
Division of Nutrition Services
2023 FFVP BID
1st Semester (August 14, 2023- December 15, 2023)</oddHeader>
    <oddFooter>&amp;C&amp;P OF &amp;N</oddFooter>
  </headerFooter>
  <rowBreaks count="1" manualBreakCount="1">
    <brk id="10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4"/>
  <sheetViews>
    <sheetView view="pageLayout" zoomScaleNormal="100" workbookViewId="0">
      <selection activeCell="B3" sqref="B3:F34"/>
    </sheetView>
  </sheetViews>
  <sheetFormatPr defaultColWidth="8" defaultRowHeight="12.5" x14ac:dyDescent="0.25"/>
  <cols>
    <col min="2" max="5" width="12.7265625" customWidth="1"/>
    <col min="6" max="6" width="32.7265625" customWidth="1"/>
  </cols>
  <sheetData>
    <row r="1" spans="1:15" ht="18.5" x14ac:dyDescent="0.45">
      <c r="A1" s="1"/>
      <c r="B1" s="2"/>
      <c r="C1" s="2"/>
      <c r="D1" s="2"/>
      <c r="E1" s="2"/>
      <c r="F1" s="3"/>
      <c r="G1" s="1"/>
      <c r="H1" s="1"/>
    </row>
    <row r="2" spans="1:15" ht="19" thickBot="1" x14ac:dyDescent="0.5">
      <c r="A2" s="1"/>
      <c r="B2" s="2"/>
      <c r="C2" s="2"/>
      <c r="D2" s="2"/>
      <c r="E2" s="2"/>
      <c r="F2" s="3"/>
      <c r="G2" s="1"/>
      <c r="H2" s="1"/>
    </row>
    <row r="3" spans="1:15" ht="31.5" thickBot="1" x14ac:dyDescent="0.4">
      <c r="A3" s="4"/>
      <c r="B3" s="7" t="s">
        <v>0</v>
      </c>
      <c r="C3" s="7" t="s">
        <v>43</v>
      </c>
      <c r="D3" s="7" t="s">
        <v>44</v>
      </c>
      <c r="E3" s="8" t="s">
        <v>2</v>
      </c>
      <c r="F3" s="15" t="s">
        <v>45</v>
      </c>
      <c r="G3" s="4"/>
      <c r="H3" s="4"/>
    </row>
    <row r="4" spans="1:15" ht="58" x14ac:dyDescent="0.25">
      <c r="B4" s="5">
        <v>1137</v>
      </c>
      <c r="C4" s="11">
        <v>7440</v>
      </c>
      <c r="D4" s="14">
        <f>(C4/12)</f>
        <v>620</v>
      </c>
      <c r="E4" s="5" t="s">
        <v>16</v>
      </c>
      <c r="F4" s="20" t="s">
        <v>46</v>
      </c>
      <c r="O4" s="10"/>
    </row>
    <row r="5" spans="1:15" ht="72.5" x14ac:dyDescent="0.25">
      <c r="B5" s="5">
        <v>1138</v>
      </c>
      <c r="C5" s="11">
        <v>6000</v>
      </c>
      <c r="D5" s="14">
        <f t="shared" ref="D5:D34" si="0">(C5/12)</f>
        <v>500</v>
      </c>
      <c r="E5" s="5" t="s">
        <v>16</v>
      </c>
      <c r="F5" s="20" t="s">
        <v>47</v>
      </c>
    </row>
    <row r="6" spans="1:15" ht="72.5" x14ac:dyDescent="0.25">
      <c r="B6" s="5">
        <v>1146</v>
      </c>
      <c r="C6" s="11">
        <v>1500</v>
      </c>
      <c r="D6" s="14">
        <f t="shared" si="0"/>
        <v>125</v>
      </c>
      <c r="E6" s="5" t="s">
        <v>16</v>
      </c>
      <c r="F6" s="20" t="s">
        <v>48</v>
      </c>
    </row>
    <row r="7" spans="1:15" ht="54.75" customHeight="1" x14ac:dyDescent="0.25">
      <c r="B7" s="25">
        <v>1155</v>
      </c>
      <c r="C7" s="11">
        <v>700</v>
      </c>
      <c r="D7" s="14">
        <f t="shared" si="0"/>
        <v>58.333333333333336</v>
      </c>
      <c r="E7" s="5" t="s">
        <v>16</v>
      </c>
      <c r="F7" s="26" t="s">
        <v>49</v>
      </c>
    </row>
    <row r="8" spans="1:15" ht="58" x14ac:dyDescent="0.25">
      <c r="B8" s="5">
        <v>1156</v>
      </c>
      <c r="C8" s="11">
        <v>300</v>
      </c>
      <c r="D8" s="14">
        <f t="shared" si="0"/>
        <v>25</v>
      </c>
      <c r="E8" s="5" t="s">
        <v>50</v>
      </c>
      <c r="F8" s="20" t="s">
        <v>51</v>
      </c>
    </row>
    <row r="9" spans="1:15" ht="43.5" x14ac:dyDescent="0.25">
      <c r="B9" s="5">
        <v>1158</v>
      </c>
      <c r="C9" s="11">
        <v>6080</v>
      </c>
      <c r="D9" s="14">
        <f t="shared" si="0"/>
        <v>506.66666666666669</v>
      </c>
      <c r="E9" s="5" t="s">
        <v>16</v>
      </c>
      <c r="F9" s="20" t="s">
        <v>52</v>
      </c>
    </row>
    <row r="10" spans="1:15" ht="58" x14ac:dyDescent="0.25">
      <c r="B10" s="5">
        <v>1166</v>
      </c>
      <c r="C10" s="11">
        <v>2350</v>
      </c>
      <c r="D10" s="14">
        <f t="shared" si="0"/>
        <v>195.83333333333334</v>
      </c>
      <c r="E10" s="5" t="s">
        <v>16</v>
      </c>
      <c r="F10" s="20" t="s">
        <v>53</v>
      </c>
    </row>
    <row r="11" spans="1:15" ht="87" x14ac:dyDescent="0.25">
      <c r="B11" s="5">
        <v>1428</v>
      </c>
      <c r="C11" s="11">
        <v>1000</v>
      </c>
      <c r="D11" s="14">
        <f t="shared" si="0"/>
        <v>83.333333333333329</v>
      </c>
      <c r="E11" s="5" t="s">
        <v>54</v>
      </c>
      <c r="F11" s="20" t="s">
        <v>55</v>
      </c>
    </row>
    <row r="12" spans="1:15" ht="87" x14ac:dyDescent="0.25">
      <c r="B12" s="5">
        <v>1438</v>
      </c>
      <c r="C12" s="11">
        <v>2000</v>
      </c>
      <c r="D12" s="14">
        <f t="shared" si="0"/>
        <v>166.66666666666666</v>
      </c>
      <c r="E12" s="5" t="s">
        <v>54</v>
      </c>
      <c r="F12" s="21" t="s">
        <v>56</v>
      </c>
    </row>
    <row r="13" spans="1:15" ht="72.5" x14ac:dyDescent="0.25">
      <c r="B13" s="5">
        <v>1442</v>
      </c>
      <c r="C13" s="11">
        <v>2000</v>
      </c>
      <c r="D13" s="14">
        <f t="shared" si="0"/>
        <v>166.66666666666666</v>
      </c>
      <c r="E13" s="5" t="s">
        <v>54</v>
      </c>
      <c r="F13" s="20" t="s">
        <v>57</v>
      </c>
    </row>
    <row r="14" spans="1:15" ht="116" x14ac:dyDescent="0.25">
      <c r="B14" s="22">
        <v>1449</v>
      </c>
      <c r="C14" s="11">
        <v>3000</v>
      </c>
      <c r="D14" s="14">
        <f t="shared" si="0"/>
        <v>250</v>
      </c>
      <c r="E14" s="5" t="s">
        <v>58</v>
      </c>
      <c r="F14" s="29" t="s">
        <v>59</v>
      </c>
    </row>
    <row r="15" spans="1:15" ht="58" x14ac:dyDescent="0.25">
      <c r="B15" s="5">
        <v>1455</v>
      </c>
      <c r="C15" s="11">
        <v>6000</v>
      </c>
      <c r="D15" s="14">
        <f t="shared" si="0"/>
        <v>500</v>
      </c>
      <c r="E15" s="5" t="s">
        <v>16</v>
      </c>
      <c r="F15" s="20" t="s">
        <v>60</v>
      </c>
    </row>
    <row r="16" spans="1:15" ht="58" x14ac:dyDescent="0.25">
      <c r="B16" s="5">
        <v>1464</v>
      </c>
      <c r="C16" s="11">
        <v>450</v>
      </c>
      <c r="D16" s="14">
        <f t="shared" si="0"/>
        <v>37.5</v>
      </c>
      <c r="E16" s="5" t="s">
        <v>54</v>
      </c>
      <c r="F16" s="20" t="s">
        <v>61</v>
      </c>
    </row>
    <row r="17" spans="2:6" ht="58" x14ac:dyDescent="0.25">
      <c r="B17" s="5">
        <v>1465</v>
      </c>
      <c r="C17" s="11">
        <v>650</v>
      </c>
      <c r="D17" s="14">
        <f t="shared" si="0"/>
        <v>54.166666666666664</v>
      </c>
      <c r="E17" s="5" t="s">
        <v>54</v>
      </c>
      <c r="F17" s="20" t="s">
        <v>62</v>
      </c>
    </row>
    <row r="18" spans="2:6" ht="72.5" x14ac:dyDescent="0.25">
      <c r="B18" s="22">
        <v>1472</v>
      </c>
      <c r="C18" s="11">
        <v>2500</v>
      </c>
      <c r="D18" s="14">
        <f t="shared" si="0"/>
        <v>208.33333333333334</v>
      </c>
      <c r="E18" s="5" t="s">
        <v>16</v>
      </c>
      <c r="F18" s="20" t="s">
        <v>63</v>
      </c>
    </row>
    <row r="19" spans="2:6" ht="43.5" x14ac:dyDescent="0.25">
      <c r="B19" s="5">
        <v>1481</v>
      </c>
      <c r="C19" s="11">
        <v>400</v>
      </c>
      <c r="D19" s="14">
        <f t="shared" si="0"/>
        <v>33.333333333333336</v>
      </c>
      <c r="E19" s="5" t="s">
        <v>54</v>
      </c>
      <c r="F19" s="20" t="s">
        <v>64</v>
      </c>
    </row>
    <row r="20" spans="2:6" ht="58" x14ac:dyDescent="0.25">
      <c r="B20" s="5">
        <v>1484</v>
      </c>
      <c r="C20" s="12">
        <v>960</v>
      </c>
      <c r="D20" s="14">
        <f t="shared" si="0"/>
        <v>80</v>
      </c>
      <c r="E20" s="5" t="s">
        <v>54</v>
      </c>
      <c r="F20" s="24" t="s">
        <v>65</v>
      </c>
    </row>
    <row r="21" spans="2:6" ht="116" x14ac:dyDescent="0.25">
      <c r="B21" s="5">
        <v>1485</v>
      </c>
      <c r="C21" s="11">
        <v>3400</v>
      </c>
      <c r="D21" s="14">
        <f t="shared" si="0"/>
        <v>283.33333333333331</v>
      </c>
      <c r="E21" s="22" t="s">
        <v>54</v>
      </c>
      <c r="F21" s="29" t="s">
        <v>66</v>
      </c>
    </row>
    <row r="22" spans="2:6" ht="72.5" x14ac:dyDescent="0.25">
      <c r="B22" s="17">
        <v>1487</v>
      </c>
      <c r="C22" s="11">
        <v>250</v>
      </c>
      <c r="D22" s="14">
        <f t="shared" si="0"/>
        <v>20.833333333333332</v>
      </c>
      <c r="E22" s="5" t="s">
        <v>16</v>
      </c>
      <c r="F22" s="20" t="s">
        <v>67</v>
      </c>
    </row>
    <row r="23" spans="2:6" ht="87" x14ac:dyDescent="0.25">
      <c r="B23" s="5">
        <v>1488</v>
      </c>
      <c r="C23" s="13">
        <v>2000</v>
      </c>
      <c r="D23" s="14">
        <f t="shared" si="0"/>
        <v>166.66666666666666</v>
      </c>
      <c r="E23" s="5" t="s">
        <v>16</v>
      </c>
      <c r="F23" s="20" t="s">
        <v>68</v>
      </c>
    </row>
    <row r="24" spans="2:6" ht="87" x14ac:dyDescent="0.25">
      <c r="B24" s="22">
        <v>1595</v>
      </c>
      <c r="C24" s="11">
        <v>3300</v>
      </c>
      <c r="D24" s="14">
        <f t="shared" si="0"/>
        <v>275</v>
      </c>
      <c r="E24" s="5" t="s">
        <v>69</v>
      </c>
      <c r="F24" s="23" t="s">
        <v>70</v>
      </c>
    </row>
    <row r="25" spans="2:6" ht="159.5" x14ac:dyDescent="0.25">
      <c r="B25" s="22">
        <v>1597</v>
      </c>
      <c r="C25" s="11">
        <v>3500</v>
      </c>
      <c r="D25" s="14">
        <f t="shared" si="0"/>
        <v>291.66666666666669</v>
      </c>
      <c r="E25" s="5" t="s">
        <v>54</v>
      </c>
      <c r="F25" s="28" t="s">
        <v>71</v>
      </c>
    </row>
    <row r="26" spans="2:6" ht="72.5" x14ac:dyDescent="0.25">
      <c r="B26" s="5">
        <v>1643</v>
      </c>
      <c r="C26" s="11">
        <v>1500</v>
      </c>
      <c r="D26" s="14">
        <f t="shared" si="0"/>
        <v>125</v>
      </c>
      <c r="E26" s="5" t="s">
        <v>16</v>
      </c>
      <c r="F26" s="20" t="s">
        <v>72</v>
      </c>
    </row>
    <row r="27" spans="2:6" ht="72.5" x14ac:dyDescent="0.25">
      <c r="B27" s="5">
        <v>1709</v>
      </c>
      <c r="C27" s="11">
        <v>1540</v>
      </c>
      <c r="D27" s="14">
        <f t="shared" si="0"/>
        <v>128.33333333333334</v>
      </c>
      <c r="E27" s="5" t="s">
        <v>16</v>
      </c>
      <c r="F27" s="20" t="s">
        <v>73</v>
      </c>
    </row>
    <row r="28" spans="2:6" ht="72.5" x14ac:dyDescent="0.25">
      <c r="B28" s="18">
        <v>1742</v>
      </c>
      <c r="C28" s="11">
        <v>1600</v>
      </c>
      <c r="D28" s="14">
        <f t="shared" si="0"/>
        <v>133.33333333333334</v>
      </c>
      <c r="E28" s="5" t="s">
        <v>16</v>
      </c>
      <c r="F28" s="19" t="s">
        <v>74</v>
      </c>
    </row>
    <row r="29" spans="2:6" ht="58" x14ac:dyDescent="0.25">
      <c r="B29" s="5">
        <v>1790</v>
      </c>
      <c r="C29" s="11">
        <v>200</v>
      </c>
      <c r="D29" s="14">
        <f t="shared" si="0"/>
        <v>16.666666666666668</v>
      </c>
      <c r="E29" s="5" t="s">
        <v>50</v>
      </c>
      <c r="F29" s="20" t="s">
        <v>75</v>
      </c>
    </row>
    <row r="30" spans="2:6" ht="101.5" x14ac:dyDescent="0.25">
      <c r="B30" s="5">
        <v>1831</v>
      </c>
      <c r="C30" s="11">
        <v>4000</v>
      </c>
      <c r="D30" s="14">
        <f t="shared" si="0"/>
        <v>333.33333333333331</v>
      </c>
      <c r="E30" s="5" t="s">
        <v>58</v>
      </c>
      <c r="F30" s="20" t="s">
        <v>76</v>
      </c>
    </row>
    <row r="31" spans="2:6" ht="101.5" x14ac:dyDescent="0.25">
      <c r="B31" s="5">
        <v>1832</v>
      </c>
      <c r="C31" s="11">
        <v>1500</v>
      </c>
      <c r="D31" s="14">
        <f t="shared" si="0"/>
        <v>125</v>
      </c>
      <c r="E31" s="5" t="s">
        <v>58</v>
      </c>
      <c r="F31" s="20" t="s">
        <v>77</v>
      </c>
    </row>
    <row r="32" spans="2:6" ht="87" x14ac:dyDescent="0.25">
      <c r="B32" s="5">
        <v>1833</v>
      </c>
      <c r="C32" s="11">
        <v>1500</v>
      </c>
      <c r="D32" s="14">
        <f t="shared" si="0"/>
        <v>125</v>
      </c>
      <c r="E32" s="5" t="s">
        <v>78</v>
      </c>
      <c r="F32" s="20" t="s">
        <v>79</v>
      </c>
    </row>
    <row r="33" spans="2:6" ht="116" x14ac:dyDescent="0.25">
      <c r="B33" s="5">
        <v>1866</v>
      </c>
      <c r="C33" s="11">
        <v>3400</v>
      </c>
      <c r="D33" s="14">
        <f t="shared" si="0"/>
        <v>283.33333333333331</v>
      </c>
      <c r="E33" s="5" t="s">
        <v>54</v>
      </c>
      <c r="F33" s="29" t="s">
        <v>80</v>
      </c>
    </row>
    <row r="34" spans="2:6" ht="58" x14ac:dyDescent="0.25">
      <c r="B34" s="22">
        <v>1907</v>
      </c>
      <c r="C34" s="11">
        <v>200</v>
      </c>
      <c r="D34" s="14">
        <f t="shared" si="0"/>
        <v>16.666666666666668</v>
      </c>
      <c r="E34" s="5" t="s">
        <v>54</v>
      </c>
      <c r="F34" s="30" t="s">
        <v>81</v>
      </c>
    </row>
  </sheetData>
  <sheetProtection password="C5C4" sheet="1" selectLockedCells="1" selectUnlockedCells="1"/>
  <pageMargins left="0.7" right="0.7" top="0.75" bottom="0.75" header="0.3" footer="0.3"/>
  <pageSetup scale="65" orientation="portrait" r:id="rId1"/>
  <headerFooter>
    <oddHeader>&amp;CShelby County Board of Education (SCBE)
2016-2017 SY (1st Quarter August - October 2016) Produce - Fresh Fruits &amp; Vegetables Bid 
Direct to Schools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view="pageLayout" zoomScaleNormal="100" workbookViewId="0">
      <selection activeCell="F20" sqref="F20"/>
    </sheetView>
  </sheetViews>
  <sheetFormatPr defaultRowHeight="12.5" x14ac:dyDescent="0.25"/>
  <cols>
    <col min="2" max="2" width="17.1796875" customWidth="1"/>
    <col min="3" max="3" width="18.81640625" customWidth="1"/>
    <col min="4" max="4" width="19.26953125" customWidth="1"/>
    <col min="5" max="5" width="33.1796875" customWidth="1"/>
  </cols>
  <sheetData>
    <row r="1" spans="1:5" ht="29.25" customHeight="1" thickBot="1" x14ac:dyDescent="0.3"/>
    <row r="2" spans="1:5" ht="31.5" thickBot="1" x14ac:dyDescent="0.3">
      <c r="A2" s="7" t="s">
        <v>0</v>
      </c>
      <c r="B2" s="7" t="s">
        <v>43</v>
      </c>
      <c r="C2" s="7" t="s">
        <v>44</v>
      </c>
      <c r="D2" s="8" t="s">
        <v>2</v>
      </c>
      <c r="E2" s="15" t="s">
        <v>45</v>
      </c>
    </row>
    <row r="3" spans="1:5" ht="58" x14ac:dyDescent="0.25">
      <c r="A3" s="5">
        <v>1137</v>
      </c>
      <c r="B3" s="11">
        <v>560</v>
      </c>
      <c r="C3" s="14">
        <v>280</v>
      </c>
      <c r="D3" s="5" t="s">
        <v>16</v>
      </c>
      <c r="E3" s="20" t="s">
        <v>46</v>
      </c>
    </row>
    <row r="4" spans="1:5" ht="72.5" x14ac:dyDescent="0.25">
      <c r="A4" s="5">
        <v>1146</v>
      </c>
      <c r="B4" s="11">
        <v>1500</v>
      </c>
      <c r="C4" s="14">
        <v>375</v>
      </c>
      <c r="D4" s="5" t="s">
        <v>16</v>
      </c>
      <c r="E4" s="20" t="s">
        <v>48</v>
      </c>
    </row>
    <row r="5" spans="1:5" ht="79.5" customHeight="1" x14ac:dyDescent="0.25">
      <c r="A5" s="5">
        <v>1155</v>
      </c>
      <c r="B5" s="11">
        <v>2100</v>
      </c>
      <c r="C5" s="14">
        <v>1050</v>
      </c>
      <c r="D5" s="5" t="s">
        <v>16</v>
      </c>
      <c r="E5" s="26" t="s">
        <v>49</v>
      </c>
    </row>
    <row r="6" spans="1:5" ht="43.5" x14ac:dyDescent="0.25">
      <c r="A6" s="5">
        <v>1158</v>
      </c>
      <c r="B6" s="11">
        <v>920</v>
      </c>
      <c r="C6" s="14">
        <v>306</v>
      </c>
      <c r="D6" s="5" t="s">
        <v>16</v>
      </c>
      <c r="E6" s="20" t="s">
        <v>52</v>
      </c>
    </row>
    <row r="7" spans="1:5" ht="71.25" customHeight="1" x14ac:dyDescent="0.25">
      <c r="A7" s="5">
        <v>1161</v>
      </c>
      <c r="B7" s="11">
        <v>370</v>
      </c>
      <c r="C7" s="14">
        <v>370</v>
      </c>
      <c r="D7" s="5" t="s">
        <v>16</v>
      </c>
      <c r="E7" s="20" t="s">
        <v>82</v>
      </c>
    </row>
    <row r="8" spans="1:5" ht="71.25" customHeight="1" x14ac:dyDescent="0.25">
      <c r="A8" s="5">
        <v>1166</v>
      </c>
      <c r="B8" s="11">
        <v>1150</v>
      </c>
      <c r="C8" s="14">
        <v>288</v>
      </c>
      <c r="D8" s="5" t="s">
        <v>16</v>
      </c>
      <c r="E8" s="20" t="s">
        <v>53</v>
      </c>
    </row>
    <row r="9" spans="1:5" ht="62.25" customHeight="1" x14ac:dyDescent="0.25">
      <c r="A9" s="5">
        <v>1171</v>
      </c>
      <c r="B9" s="11">
        <v>200</v>
      </c>
      <c r="C9" s="14">
        <v>200</v>
      </c>
      <c r="D9" s="5" t="s">
        <v>16</v>
      </c>
      <c r="E9" s="31" t="s">
        <v>83</v>
      </c>
    </row>
    <row r="10" spans="1:5" ht="78.75" customHeight="1" x14ac:dyDescent="0.25">
      <c r="A10" s="5">
        <v>1176</v>
      </c>
      <c r="B10" s="11">
        <v>370</v>
      </c>
      <c r="C10" s="14">
        <v>370</v>
      </c>
      <c r="D10" s="5"/>
      <c r="E10" s="31" t="s">
        <v>84</v>
      </c>
    </row>
    <row r="11" spans="1:5" ht="58" x14ac:dyDescent="0.25">
      <c r="A11" s="18">
        <v>1436</v>
      </c>
      <c r="B11" s="11">
        <v>1500</v>
      </c>
      <c r="C11" s="14">
        <v>375</v>
      </c>
      <c r="D11" s="5" t="s">
        <v>16</v>
      </c>
      <c r="E11" s="19" t="s">
        <v>85</v>
      </c>
    </row>
    <row r="12" spans="1:5" ht="87" x14ac:dyDescent="0.25">
      <c r="A12" s="22">
        <v>1595</v>
      </c>
      <c r="B12" s="11">
        <v>700</v>
      </c>
      <c r="C12" s="14">
        <v>350</v>
      </c>
      <c r="D12" s="5" t="s">
        <v>69</v>
      </c>
      <c r="E12" s="23" t="s">
        <v>70</v>
      </c>
    </row>
    <row r="13" spans="1:5" ht="72.5" x14ac:dyDescent="0.25">
      <c r="A13" s="5">
        <v>1709</v>
      </c>
      <c r="B13" s="11">
        <v>560</v>
      </c>
      <c r="C13" s="14">
        <v>280</v>
      </c>
      <c r="D13" s="5" t="s">
        <v>16</v>
      </c>
      <c r="E13" s="20" t="s">
        <v>73</v>
      </c>
    </row>
    <row r="14" spans="1:5" ht="58.5" customHeight="1" x14ac:dyDescent="0.25">
      <c r="A14" s="18">
        <v>1738</v>
      </c>
      <c r="B14" s="11">
        <v>700</v>
      </c>
      <c r="C14" s="14">
        <v>350</v>
      </c>
      <c r="D14" s="5" t="s">
        <v>16</v>
      </c>
      <c r="E14" s="19" t="s">
        <v>86</v>
      </c>
    </row>
    <row r="15" spans="1:5" ht="72.5" x14ac:dyDescent="0.25">
      <c r="A15" s="18">
        <v>1740</v>
      </c>
      <c r="B15" s="11">
        <v>1000</v>
      </c>
      <c r="C15" s="14">
        <v>500</v>
      </c>
      <c r="D15" s="5" t="s">
        <v>16</v>
      </c>
      <c r="E15" s="26" t="s">
        <v>87</v>
      </c>
    </row>
    <row r="16" spans="1:5" ht="72.5" x14ac:dyDescent="0.25">
      <c r="A16" s="18">
        <v>1742</v>
      </c>
      <c r="B16" s="11">
        <v>1400</v>
      </c>
      <c r="C16" s="14">
        <v>700</v>
      </c>
      <c r="D16" s="5" t="s">
        <v>16</v>
      </c>
      <c r="E16" s="19" t="s">
        <v>74</v>
      </c>
    </row>
    <row r="17" spans="1:5" ht="43.5" x14ac:dyDescent="0.25">
      <c r="A17" s="18">
        <v>1743</v>
      </c>
      <c r="B17" s="14">
        <v>700</v>
      </c>
      <c r="C17" s="14">
        <v>350</v>
      </c>
      <c r="D17" s="5" t="s">
        <v>16</v>
      </c>
      <c r="E17" s="27" t="s">
        <v>88</v>
      </c>
    </row>
    <row r="18" spans="1:5" ht="87" x14ac:dyDescent="0.25">
      <c r="A18" s="18">
        <v>1744</v>
      </c>
      <c r="B18" s="11">
        <v>1400</v>
      </c>
      <c r="C18" s="14">
        <v>700</v>
      </c>
      <c r="D18" s="5" t="s">
        <v>16</v>
      </c>
      <c r="E18" s="26" t="s">
        <v>89</v>
      </c>
    </row>
    <row r="19" spans="1:5" ht="43.5" x14ac:dyDescent="0.25">
      <c r="A19" s="25">
        <v>1810</v>
      </c>
      <c r="B19" s="14">
        <v>700</v>
      </c>
      <c r="C19" s="14">
        <v>350</v>
      </c>
      <c r="D19" s="5" t="s">
        <v>16</v>
      </c>
      <c r="E19" s="26" t="s">
        <v>90</v>
      </c>
    </row>
    <row r="20" spans="1:5" ht="72.5" x14ac:dyDescent="0.25">
      <c r="A20" s="18">
        <v>1834</v>
      </c>
      <c r="B20" s="14">
        <v>700</v>
      </c>
      <c r="C20" s="14">
        <v>350</v>
      </c>
      <c r="D20" s="5" t="s">
        <v>16</v>
      </c>
      <c r="E20" s="19" t="s">
        <v>91</v>
      </c>
    </row>
    <row r="21" spans="1:5" ht="72.5" x14ac:dyDescent="0.25">
      <c r="A21" s="25">
        <v>1835</v>
      </c>
      <c r="B21" s="14">
        <v>700</v>
      </c>
      <c r="C21" s="14">
        <v>350</v>
      </c>
      <c r="D21" s="5" t="s">
        <v>16</v>
      </c>
      <c r="E21" s="19" t="s">
        <v>92</v>
      </c>
    </row>
    <row r="22" spans="1:5" ht="72.5" x14ac:dyDescent="0.25">
      <c r="A22" s="25">
        <v>1836</v>
      </c>
      <c r="B22" s="14">
        <v>700</v>
      </c>
      <c r="C22" s="14">
        <v>350</v>
      </c>
      <c r="D22" s="5" t="s">
        <v>16</v>
      </c>
      <c r="E22" s="19" t="s">
        <v>93</v>
      </c>
    </row>
    <row r="23" spans="1:5" ht="43.5" x14ac:dyDescent="0.25">
      <c r="A23" s="25">
        <v>1838</v>
      </c>
      <c r="B23" s="14">
        <v>700</v>
      </c>
      <c r="C23" s="14">
        <v>350</v>
      </c>
      <c r="D23" s="5" t="s">
        <v>16</v>
      </c>
      <c r="E23" s="26" t="s">
        <v>94</v>
      </c>
    </row>
  </sheetData>
  <sheetProtection password="C5C4" sheet="1"/>
  <pageMargins left="0.7" right="0.7" top="0.75" bottom="0.75" header="0.3" footer="0.3"/>
  <pageSetup orientation="landscape" r:id="rId1"/>
  <headerFooter>
    <oddHeader>&amp;CShelby County Board of Education (SCBE)
2016-2017 SY (1st Quarter August - October 2016) Produce - Fresh Fruits &amp; Vegetables Bid 
 FFVP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"/>
  <sheetViews>
    <sheetView workbookViewId="0">
      <selection activeCell="C10" sqref="C10"/>
    </sheetView>
  </sheetViews>
  <sheetFormatPr defaultRowHeight="12.5" x14ac:dyDescent="0.25"/>
  <cols>
    <col min="1" max="1" width="23.54296875" customWidth="1"/>
    <col min="2" max="2" width="18.81640625" bestFit="1" customWidth="1"/>
    <col min="3" max="3" width="32.26953125" customWidth="1"/>
    <col min="4" max="4" width="27.1796875" bestFit="1" customWidth="1"/>
    <col min="5" max="5" width="13" customWidth="1"/>
  </cols>
  <sheetData>
    <row r="1" spans="1:5" ht="20.5" x14ac:dyDescent="0.25">
      <c r="A1" s="32" t="s">
        <v>95</v>
      </c>
      <c r="B1" s="32" t="s">
        <v>96</v>
      </c>
      <c r="C1" s="32" t="s">
        <v>97</v>
      </c>
      <c r="D1" s="32" t="s">
        <v>98</v>
      </c>
      <c r="E1" s="33"/>
    </row>
    <row r="2" spans="1:5" x14ac:dyDescent="0.25">
      <c r="A2" s="74" t="s">
        <v>99</v>
      </c>
      <c r="B2" s="34" t="s">
        <v>100</v>
      </c>
      <c r="C2" s="35" t="s">
        <v>101</v>
      </c>
      <c r="D2" s="74" t="s">
        <v>102</v>
      </c>
      <c r="E2" s="74"/>
    </row>
    <row r="3" spans="1:5" x14ac:dyDescent="0.25">
      <c r="A3" s="75"/>
      <c r="B3" s="34" t="s">
        <v>103</v>
      </c>
      <c r="C3" s="35" t="s">
        <v>104</v>
      </c>
      <c r="D3" s="75"/>
      <c r="E3" s="75"/>
    </row>
    <row r="4" spans="1:5" x14ac:dyDescent="0.25">
      <c r="A4" s="34" t="s">
        <v>105</v>
      </c>
      <c r="B4" s="34" t="s">
        <v>106</v>
      </c>
      <c r="C4" s="35" t="s">
        <v>107</v>
      </c>
      <c r="D4" s="34" t="s">
        <v>108</v>
      </c>
      <c r="E4" s="34" t="s">
        <v>109</v>
      </c>
    </row>
    <row r="5" spans="1:5" x14ac:dyDescent="0.25">
      <c r="A5" s="34"/>
      <c r="B5" s="34"/>
      <c r="C5" s="35"/>
      <c r="D5" s="34"/>
      <c r="E5" s="34"/>
    </row>
    <row r="6" spans="1:5" x14ac:dyDescent="0.25">
      <c r="A6" s="34"/>
      <c r="B6" s="34"/>
      <c r="C6" s="34"/>
      <c r="D6" s="34"/>
      <c r="E6" s="34"/>
    </row>
  </sheetData>
  <mergeCells count="3">
    <mergeCell ref="A2:A3"/>
    <mergeCell ref="D2:D3"/>
    <mergeCell ref="E2:E3"/>
  </mergeCells>
  <hyperlinks>
    <hyperlink ref="C2" r:id="rId1" xr:uid="{00000000-0004-0000-0300-000000000000}"/>
    <hyperlink ref="C3" r:id="rId2" xr:uid="{00000000-0004-0000-0300-000001000000}"/>
    <hyperlink ref="C4" r:id="rId3" xr:uid="{00000000-0004-0000-03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FFVP</vt:lpstr>
      <vt:lpstr> Prod. Aug-Oct 16 Weekly-DIRECT</vt:lpstr>
      <vt:lpstr>Prod. Aug-Oct 16 Weekly-FFVP</vt:lpstr>
      <vt:lpstr>Vendor Contact Info</vt:lpstr>
      <vt:lpstr>' Prod. Aug-Oct 16 Weekly-DIRECT'!Print_Area</vt:lpstr>
      <vt:lpstr>FFVP!Print_Area</vt:lpstr>
      <vt:lpstr>'Prod. Aug-Oct 16 Weekly-FFVP'!Print_Area</vt:lpstr>
      <vt:lpstr>FFVP!Print_Titles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LAJUANNA M JONESSULTON</dc:creator>
  <cp:keywords/>
  <dc:description/>
  <cp:lastModifiedBy>AISHAH  WILLIAMS</cp:lastModifiedBy>
  <cp:revision/>
  <cp:lastPrinted>2023-07-12T13:40:22Z</cp:lastPrinted>
  <dcterms:created xsi:type="dcterms:W3CDTF">2013-10-01T16:57:24Z</dcterms:created>
  <dcterms:modified xsi:type="dcterms:W3CDTF">2023-07-25T03:25:04Z</dcterms:modified>
  <cp:category/>
  <cp:contentStatus/>
</cp:coreProperties>
</file>